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4910" windowHeight="9950" activeTab="1"/>
  </bookViews>
  <sheets>
    <sheet name="приложение 4" sheetId="2" r:id="rId1"/>
    <sheet name="продолжение приложения 4" sheetId="3" r:id="rId2"/>
  </sheets>
  <definedNames>
    <definedName name="_xlnm._FilterDatabase" localSheetId="0" hidden="1">'приложение 4'!$A$16:$T$16</definedName>
    <definedName name="_xlnm.Print_Titles" localSheetId="0">'приложение 4'!$A:$S,'приложение 4'!$13:$16</definedName>
    <definedName name="_xlnm.Print_Area" localSheetId="0">'приложение 4'!$A$1:$S$27</definedName>
    <definedName name="_xlnm.Print_Area" localSheetId="1">'продолжение приложения 4'!$A$1:$F$17</definedName>
  </definedNames>
  <calcPr calcId="144525"/>
</workbook>
</file>

<file path=xl/calcChain.xml><?xml version="1.0" encoding="utf-8"?>
<calcChain xmlns="http://schemas.openxmlformats.org/spreadsheetml/2006/main">
  <c r="G19" i="2" l="1"/>
  <c r="H19" i="2"/>
  <c r="I19" i="2"/>
  <c r="J19" i="2"/>
  <c r="F19" i="2"/>
  <c r="J20" i="2"/>
  <c r="J21" i="2"/>
  <c r="H22" i="2" l="1"/>
  <c r="F22" i="2"/>
  <c r="J17" i="2"/>
  <c r="J18" i="2"/>
  <c r="G22" i="2"/>
  <c r="I22" i="2"/>
  <c r="E13" i="3"/>
  <c r="J22" i="2" l="1"/>
</calcChain>
</file>

<file path=xl/sharedStrings.xml><?xml version="1.0" encoding="utf-8"?>
<sst xmlns="http://schemas.openxmlformats.org/spreadsheetml/2006/main" count="77" uniqueCount="51">
  <si>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</si>
  <si>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</si>
  <si>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</si>
  <si>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</si>
  <si>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</si>
  <si>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</si>
  <si>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</si>
  <si>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</si>
  <si>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</si>
  <si>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</si>
  <si>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</si>
  <si>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</si>
  <si>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</si>
  <si>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</si>
  <si>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</si>
  <si>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</si>
  <si>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</si>
  <si>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</si>
  <si>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</si>
  <si>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Информация о реализации инвестиционной программы (проекта) в разрезе источников финансирования,</t>
    </r>
    <r>
      <rPr>
        <b/>
        <sz val="13"/>
        <rFont val="Times New Roman"/>
        <family val="1"/>
        <charset val="204"/>
      </rPr>
      <t> </t>
    </r>
    <r>
      <rPr>
        <b/>
        <sz val="13"/>
        <color rgb="FF000000"/>
        <rFont val="Times New Roman"/>
        <family val="1"/>
        <charset val="204"/>
      </rPr>
      <t>тыс. тенге</t>
    </r>
  </si>
  <si>
    <r>
      <t>Сумма инвестиционной программы (проекты),</t>
    </r>
    <r>
      <rPr>
        <b/>
        <sz val="13"/>
        <rFont val="Times New Roman"/>
        <family val="1"/>
        <charset val="204"/>
      </rPr>
      <t> </t>
    </r>
    <r>
      <rPr>
        <b/>
        <sz val="13"/>
        <color rgb="FF000000"/>
        <rFont val="Times New Roman"/>
        <family val="1"/>
        <charset val="204"/>
      </rPr>
      <t>тыс. тенге</t>
    </r>
  </si>
  <si>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</si>
  <si>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</si>
  <si>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</si>
  <si>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</si>
  <si>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</si>
  <si>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</si>
  <si>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</si>
  <si>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</si>
  <si>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</si>
  <si>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</si>
  <si>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</si>
  <si>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</si>
  <si>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</si>
  <si>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</si>
  <si>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</si>
  <si>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Д. Абдикамитов</t>
  </si>
  <si>
    <t>Разработка ПСД с положительным получением госэкспертизы</t>
  </si>
  <si>
    <t>Строительно-монтажные работы</t>
  </si>
  <si>
    <t>"Реконструкция ограждения санитарной зоны Каратомарского водохранилища, в том числе:</t>
  </si>
  <si>
    <t>Работа</t>
  </si>
  <si>
    <t>1.1.</t>
  </si>
  <si>
    <t>Реконструкция проходной в п. Затобольск (промбаза Костанайского производственного участка), в том числе:</t>
  </si>
  <si>
    <t>2.1.</t>
  </si>
  <si>
    <t>2.2.</t>
  </si>
  <si>
    <r>
      <rPr>
        <b/>
        <sz val="13"/>
        <rFont val="Times New Roman"/>
        <family val="1"/>
        <charset val="204"/>
      </rPr>
      <t>ПРИМЕЧАНИЕ</t>
    </r>
    <r>
      <rPr>
        <sz val="13"/>
        <rFont val="Times New Roman"/>
        <family val="1"/>
        <charset val="204"/>
      </rPr>
      <t xml:space="preserve">: Для исполнения инвестиционной программы в 2020 году, будут использованы амортизационные отчисления. </t>
    </r>
  </si>
  <si>
    <t>Исп: Мухамбетова Ш.Е.</t>
  </si>
  <si>
    <r>
      <t>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t>
    </r>
    <r>
      <rPr>
        <b/>
        <sz val="13"/>
        <rFont val="Times New Roman"/>
        <family val="1"/>
        <charset val="204"/>
      </rPr>
      <t xml:space="preserve"> 10 февраля 2016 года № 32-ОД</t>
    </r>
    <r>
      <rPr>
        <b/>
        <sz val="13"/>
        <color rgb="FF000000"/>
        <rFont val="Times New Roman"/>
        <family val="1"/>
        <charset val="204"/>
      </rPr>
      <t xml:space="preserve"> и Комитета по водным ресурсам МСХ РК № 53  от 19 апреля 2016 года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r>
  </si>
  <si>
    <t>Отправлена заявка на корректировку инвестиционной программы</t>
  </si>
  <si>
    <t>Директор филиала</t>
  </si>
  <si>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3 квартал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</si>
</sst>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sz val="11"/>
      <color rgb="FF000000"/>
      <name val="Times New Roman"/>
      <family val="1"/>
      <charset val="204"/>
    </font>
    <font>
      <sz val="11"/>
      <name val="Times New Roman"/>
      <family val="1"/>
      <charset val="204"/>
    </font>
    <font>
      <b/>
      <sz val="13"/>
      <color rgb="FF000000"/>
      <name val="Times New Roman"/>
      <family val="1"/>
      <charset val="204"/>
    </font>
    <font>
      <sz val="13"/>
      <name val="Times New Roman"/>
      <family val="1"/>
      <charset val="204"/>
    </font>
    <font>
      <b/>
      <sz val="13"/>
      <name val="Times New Roman"/>
      <family val="1"/>
      <charset val="204"/>
    </font>
    <font>
      <sz val="13"/>
      <color rgb="FF000000"/>
      <name val="Times New Roman"/>
      <family val="1"/>
      <charset val="204"/>
    </font>
    <font>
      <sz val="13"/>
      <color theme="1"/>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
      <b/>
      <sz val="16"/>
      <color rgb="FF000000"/>
      <name val="Times New Roman"/>
      <family val="1"/>
      <charset val="204"/>
    </font>
    <font>
      <b/>
      <sz val="16"/>
      <color theme="1"/>
      <name val="Times New Roman"/>
      <family val="1"/>
      <charset val="204"/>
    </font>
    <font>
      <sz val="16"/>
      <color theme="1"/>
      <name val="Calibri"/>
      <family val="2"/>
      <charset val="204"/>
      <scheme val="minor"/>
    </font>
    <font>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cellStyleXfs>
  <cellXfs count="49">
    <xf numFmtId="0" fontId="0" fillId="0" borderId="0" xfId="0"/>
    <xf numFmtId="0" fontId="2" fillId="0" borderId="0" xfId="0" applyFont="1"/>
    <xf numFmtId="0" fontId="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vertical="center" wrapText="1"/>
    </xf>
    <xf numFmtId="165"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0" applyFont="1"/>
    <xf numFmtId="4" fontId="3" fillId="0" borderId="1" xfId="0" applyNumberFormat="1" applyFont="1" applyBorder="1" applyAlignment="1">
      <alignment horizontal="center" vertical="center" wrapText="1"/>
    </xf>
    <xf numFmtId="0" fontId="2" fillId="0" borderId="0" xfId="0" applyFont="1" applyFill="1"/>
    <xf numFmtId="0" fontId="0" fillId="0" borderId="0" xfId="0" applyFill="1"/>
    <xf numFmtId="0" fontId="2" fillId="0" borderId="0" xfId="0" applyFont="1" applyFill="1" applyAlignment="1"/>
    <xf numFmtId="0" fontId="2" fillId="0" borderId="0" xfId="0" applyFont="1" applyFill="1" applyAlignment="1">
      <alignment horizontal="right"/>
    </xf>
    <xf numFmtId="0" fontId="0" fillId="0" borderId="0" xfId="0" applyFill="1" applyAlignment="1">
      <alignment horizontal="righ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1" fillId="0" borderId="0" xfId="0" applyFont="1" applyFill="1"/>
    <xf numFmtId="0" fontId="19" fillId="0" borderId="0" xfId="0" applyFont="1" applyFill="1"/>
    <xf numFmtId="0" fontId="20" fillId="0" borderId="0" xfId="0" applyFont="1" applyFill="1"/>
    <xf numFmtId="0" fontId="21" fillId="0" borderId="0" xfId="0" applyFont="1" applyFill="1"/>
    <xf numFmtId="0" fontId="19" fillId="0" borderId="0" xfId="0" applyFont="1" applyFill="1" applyAlignment="1">
      <alignment horizontal="center" vertical="center"/>
    </xf>
    <xf numFmtId="0" fontId="19" fillId="0" borderId="0" xfId="0" applyFont="1"/>
    <xf numFmtId="0" fontId="18"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13" fillId="0" borderId="0" xfId="0" applyFont="1" applyBorder="1" applyAlignment="1">
      <alignment horizontal="center"/>
    </xf>
    <xf numFmtId="0" fontId="14" fillId="0" borderId="0" xfId="0" applyFont="1" applyBorder="1" applyAlignment="1">
      <alignment horizontal="center" vertical="center" wrapText="1"/>
    </xf>
    <xf numFmtId="0" fontId="18" fillId="0" borderId="0" xfId="0" applyFont="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view="pageBreakPreview" topLeftCell="A23" zoomScale="60" workbookViewId="0">
      <selection activeCell="A12" sqref="A12:S12"/>
    </sheetView>
  </sheetViews>
  <sheetFormatPr defaultColWidth="9.1796875" defaultRowHeight="14.5"/>
  <cols>
    <col min="1" max="1" width="6.453125" style="16" customWidth="1"/>
    <col min="2" max="2" width="48" style="16" customWidth="1"/>
    <col min="3" max="3" width="17.81640625" style="16" customWidth="1"/>
    <col min="4" max="5" width="9.1796875" style="16"/>
    <col min="6" max="6" width="15.81640625" style="16" customWidth="1"/>
    <col min="7" max="7" width="17.81640625" style="16" customWidth="1"/>
    <col min="8" max="8" width="13" style="16" customWidth="1"/>
    <col min="9" max="9" width="14.26953125" style="16" customWidth="1"/>
    <col min="10" max="10" width="15.26953125" style="16" customWidth="1"/>
    <col min="11" max="11" width="54" style="16" customWidth="1"/>
    <col min="12" max="13" width="9.1796875" style="16"/>
    <col min="14" max="15" width="15.54296875" style="16" customWidth="1"/>
    <col min="16" max="18" width="9.1796875" style="16"/>
    <col min="19" max="19" width="12.453125" style="16" customWidth="1"/>
    <col min="20" max="16384" width="9.1796875" style="16"/>
  </cols>
  <sheetData>
    <row r="2" spans="1:19" ht="15.75" customHeight="1">
      <c r="A2" s="15"/>
      <c r="B2" s="15"/>
      <c r="C2" s="15"/>
      <c r="D2" s="15"/>
      <c r="E2" s="15"/>
      <c r="F2" s="15"/>
      <c r="G2" s="15"/>
      <c r="H2" s="15"/>
      <c r="I2" s="15"/>
      <c r="O2" s="42" t="s">
        <v>13</v>
      </c>
      <c r="P2" s="42"/>
      <c r="Q2" s="42"/>
      <c r="R2" s="42"/>
      <c r="S2" s="42"/>
    </row>
    <row r="3" spans="1:19" ht="15.75" customHeight="1">
      <c r="A3" s="15"/>
      <c r="B3" s="15"/>
      <c r="C3" s="15"/>
      <c r="D3" s="15"/>
      <c r="E3" s="15"/>
      <c r="F3" s="15"/>
      <c r="G3" s="15"/>
      <c r="H3" s="15"/>
      <c r="I3" s="15"/>
      <c r="O3" s="42" t="s">
        <v>0</v>
      </c>
      <c r="P3" s="42"/>
      <c r="Q3" s="42"/>
      <c r="R3" s="42"/>
      <c r="S3" s="42"/>
    </row>
    <row r="4" spans="1:19" ht="18" customHeight="1">
      <c r="A4" s="15"/>
      <c r="B4" s="15"/>
      <c r="C4" s="15"/>
      <c r="D4" s="15"/>
      <c r="E4" s="15"/>
      <c r="F4" s="15"/>
      <c r="G4" s="15"/>
      <c r="H4" s="15"/>
      <c r="I4" s="15"/>
      <c r="O4" s="42" t="s">
        <v>1</v>
      </c>
      <c r="P4" s="42"/>
      <c r="Q4" s="42"/>
      <c r="R4" s="42"/>
      <c r="S4" s="42"/>
    </row>
    <row r="5" spans="1:19" ht="21" customHeight="1">
      <c r="A5" s="15"/>
      <c r="B5" s="15"/>
      <c r="C5" s="15"/>
      <c r="D5" s="15"/>
      <c r="E5" s="15"/>
      <c r="F5" s="15"/>
      <c r="G5" s="15"/>
      <c r="H5" s="15"/>
      <c r="I5" s="15"/>
      <c r="O5" s="42" t="s">
        <v>2</v>
      </c>
      <c r="P5" s="42"/>
      <c r="Q5" s="42"/>
      <c r="R5" s="42"/>
      <c r="S5" s="42"/>
    </row>
    <row r="6" spans="1:19">
      <c r="A6" s="15"/>
      <c r="B6" s="15"/>
      <c r="C6" s="15"/>
      <c r="D6" s="15"/>
      <c r="E6" s="15"/>
      <c r="F6" s="15"/>
      <c r="G6" s="15"/>
      <c r="H6" s="15"/>
      <c r="I6" s="15"/>
      <c r="O6" s="17" t="s">
        <v>17</v>
      </c>
      <c r="P6" s="17"/>
      <c r="Q6" s="17"/>
      <c r="R6" s="18"/>
      <c r="S6" s="18"/>
    </row>
    <row r="7" spans="1:19">
      <c r="A7" s="15"/>
      <c r="B7" s="15"/>
      <c r="C7" s="15"/>
      <c r="D7" s="15"/>
      <c r="E7" s="15"/>
      <c r="F7" s="15"/>
      <c r="G7" s="15"/>
      <c r="H7" s="15"/>
      <c r="I7" s="15"/>
      <c r="J7" s="15"/>
      <c r="K7" s="15"/>
      <c r="L7" s="15"/>
      <c r="M7" s="15"/>
      <c r="N7" s="19"/>
      <c r="O7" s="19"/>
      <c r="P7" s="19"/>
      <c r="Q7" s="19"/>
      <c r="R7" s="19"/>
      <c r="S7" s="19"/>
    </row>
    <row r="8" spans="1:19">
      <c r="A8" s="37"/>
      <c r="B8" s="37"/>
      <c r="C8" s="37"/>
      <c r="D8" s="37"/>
      <c r="E8" s="37"/>
      <c r="F8" s="37"/>
      <c r="G8" s="37"/>
      <c r="H8" s="37"/>
      <c r="I8" s="37"/>
      <c r="J8" s="37"/>
      <c r="K8" s="37"/>
      <c r="L8" s="37"/>
      <c r="M8" s="37"/>
      <c r="N8" s="37"/>
      <c r="O8" s="37"/>
      <c r="P8" s="37"/>
      <c r="Q8" s="37"/>
      <c r="R8" s="37"/>
      <c r="S8" s="37"/>
    </row>
    <row r="9" spans="1:19" ht="16.5" customHeight="1">
      <c r="A9" s="43" t="s">
        <v>14</v>
      </c>
      <c r="B9" s="43"/>
      <c r="C9" s="43"/>
      <c r="D9" s="43"/>
      <c r="E9" s="43"/>
      <c r="F9" s="43"/>
      <c r="G9" s="43"/>
      <c r="H9" s="43"/>
      <c r="I9" s="43"/>
      <c r="J9" s="43"/>
      <c r="K9" s="43"/>
      <c r="L9" s="43"/>
      <c r="M9" s="43"/>
      <c r="N9" s="43"/>
      <c r="O9" s="43"/>
      <c r="P9" s="43"/>
      <c r="Q9" s="43"/>
      <c r="R9" s="43"/>
      <c r="S9" s="43"/>
    </row>
    <row r="10" spans="1:19" ht="33.75" customHeight="1">
      <c r="A10" s="43" t="s">
        <v>50</v>
      </c>
      <c r="B10" s="43"/>
      <c r="C10" s="43"/>
      <c r="D10" s="43"/>
      <c r="E10" s="43"/>
      <c r="F10" s="43"/>
      <c r="G10" s="43"/>
      <c r="H10" s="43"/>
      <c r="I10" s="43"/>
      <c r="J10" s="43"/>
      <c r="K10" s="43"/>
      <c r="L10" s="43"/>
      <c r="M10" s="43"/>
      <c r="N10" s="43"/>
      <c r="O10" s="43"/>
      <c r="P10" s="43"/>
      <c r="Q10" s="43"/>
      <c r="R10" s="43"/>
      <c r="S10" s="43"/>
    </row>
    <row r="11" spans="1:19" ht="51.5" customHeight="1">
      <c r="A11" s="43" t="s">
        <v>47</v>
      </c>
      <c r="B11" s="43"/>
      <c r="C11" s="43"/>
      <c r="D11" s="43"/>
      <c r="E11" s="43"/>
      <c r="F11" s="43"/>
      <c r="G11" s="43"/>
      <c r="H11" s="43"/>
      <c r="I11" s="43"/>
      <c r="J11" s="43"/>
      <c r="K11" s="43"/>
      <c r="L11" s="43"/>
      <c r="M11" s="43"/>
      <c r="N11" s="43"/>
      <c r="O11" s="43"/>
      <c r="P11" s="43"/>
      <c r="Q11" s="43"/>
      <c r="R11" s="43"/>
      <c r="S11" s="43"/>
    </row>
    <row r="12" spans="1:19" ht="39.75" customHeight="1">
      <c r="A12" s="36"/>
      <c r="B12" s="36"/>
      <c r="C12" s="36"/>
      <c r="D12" s="36"/>
      <c r="E12" s="36"/>
      <c r="F12" s="36"/>
      <c r="G12" s="36"/>
      <c r="H12" s="36"/>
      <c r="I12" s="36"/>
      <c r="J12" s="36"/>
      <c r="K12" s="36"/>
      <c r="L12" s="36"/>
      <c r="M12" s="36"/>
      <c r="N12" s="36"/>
      <c r="O12" s="36"/>
      <c r="P12" s="36"/>
      <c r="Q12" s="36"/>
      <c r="R12" s="36"/>
      <c r="S12" s="36"/>
    </row>
    <row r="13" spans="1:19" ht="48" customHeight="1">
      <c r="A13" s="41" t="s">
        <v>3</v>
      </c>
      <c r="B13" s="39" t="s">
        <v>19</v>
      </c>
      <c r="C13" s="40"/>
      <c r="D13" s="40"/>
      <c r="E13" s="40"/>
      <c r="F13" s="40"/>
      <c r="G13" s="40"/>
      <c r="H13" s="40"/>
      <c r="I13" s="40"/>
      <c r="J13" s="40"/>
      <c r="K13" s="40"/>
      <c r="L13" s="40"/>
      <c r="M13" s="40"/>
      <c r="N13" s="40"/>
      <c r="O13" s="40"/>
      <c r="P13" s="40"/>
      <c r="Q13" s="40"/>
      <c r="R13" s="40"/>
      <c r="S13" s="40"/>
    </row>
    <row r="14" spans="1:19" ht="84.75" customHeight="1">
      <c r="A14" s="41"/>
      <c r="B14" s="41" t="s">
        <v>4</v>
      </c>
      <c r="C14" s="41" t="s">
        <v>16</v>
      </c>
      <c r="D14" s="41" t="s">
        <v>5</v>
      </c>
      <c r="E14" s="41"/>
      <c r="F14" s="41" t="s">
        <v>20</v>
      </c>
      <c r="G14" s="41"/>
      <c r="H14" s="41" t="s">
        <v>8</v>
      </c>
      <c r="I14" s="41"/>
      <c r="J14" s="41"/>
      <c r="K14" s="41"/>
      <c r="L14" s="41" t="s">
        <v>9</v>
      </c>
      <c r="M14" s="41"/>
      <c r="N14" s="41"/>
      <c r="O14" s="41"/>
      <c r="P14" s="41" t="s">
        <v>10</v>
      </c>
      <c r="Q14" s="41"/>
      <c r="R14" s="41" t="s">
        <v>15</v>
      </c>
      <c r="S14" s="41"/>
    </row>
    <row r="15" spans="1:19" ht="33">
      <c r="A15" s="41"/>
      <c r="B15" s="41"/>
      <c r="C15" s="41"/>
      <c r="D15" s="20" t="s">
        <v>11</v>
      </c>
      <c r="E15" s="20" t="s">
        <v>12</v>
      </c>
      <c r="F15" s="20" t="s">
        <v>11</v>
      </c>
      <c r="G15" s="20" t="s">
        <v>12</v>
      </c>
      <c r="H15" s="20" t="s">
        <v>11</v>
      </c>
      <c r="I15" s="20" t="s">
        <v>12</v>
      </c>
      <c r="J15" s="20" t="s">
        <v>6</v>
      </c>
      <c r="K15" s="20" t="s">
        <v>7</v>
      </c>
      <c r="L15" s="20" t="s">
        <v>11</v>
      </c>
      <c r="M15" s="20" t="s">
        <v>12</v>
      </c>
      <c r="N15" s="20" t="s">
        <v>6</v>
      </c>
      <c r="O15" s="20" t="s">
        <v>7</v>
      </c>
      <c r="P15" s="20" t="s">
        <v>11</v>
      </c>
      <c r="Q15" s="20" t="s">
        <v>12</v>
      </c>
      <c r="R15" s="20" t="s">
        <v>11</v>
      </c>
      <c r="S15" s="20" t="s">
        <v>12</v>
      </c>
    </row>
    <row r="16" spans="1:19" ht="16.5">
      <c r="A16" s="20">
        <v>1</v>
      </c>
      <c r="B16" s="20">
        <v>2</v>
      </c>
      <c r="C16" s="20">
        <v>3</v>
      </c>
      <c r="D16" s="20">
        <v>4</v>
      </c>
      <c r="E16" s="20">
        <v>5</v>
      </c>
      <c r="F16" s="20">
        <v>7</v>
      </c>
      <c r="G16" s="20">
        <v>8</v>
      </c>
      <c r="H16" s="20">
        <v>9</v>
      </c>
      <c r="I16" s="20">
        <v>10</v>
      </c>
      <c r="J16" s="20">
        <v>11</v>
      </c>
      <c r="K16" s="20">
        <v>12</v>
      </c>
      <c r="L16" s="20">
        <v>13</v>
      </c>
      <c r="M16" s="20">
        <v>14</v>
      </c>
      <c r="N16" s="20">
        <v>15</v>
      </c>
      <c r="O16" s="20">
        <v>16</v>
      </c>
      <c r="P16" s="20">
        <v>17</v>
      </c>
      <c r="Q16" s="20">
        <v>18</v>
      </c>
      <c r="R16" s="20">
        <v>19</v>
      </c>
      <c r="S16" s="20">
        <v>20</v>
      </c>
    </row>
    <row r="17" spans="1:19" ht="84" customHeight="1">
      <c r="A17" s="21">
        <v>1</v>
      </c>
      <c r="B17" s="22" t="s">
        <v>39</v>
      </c>
      <c r="C17" s="21" t="s">
        <v>40</v>
      </c>
      <c r="D17" s="23">
        <v>1</v>
      </c>
      <c r="E17" s="23">
        <v>0</v>
      </c>
      <c r="F17" s="24">
        <v>17980</v>
      </c>
      <c r="G17" s="24">
        <v>0</v>
      </c>
      <c r="H17" s="24">
        <v>17980</v>
      </c>
      <c r="I17" s="24">
        <v>0</v>
      </c>
      <c r="J17" s="25">
        <f>-H17</f>
        <v>-17980</v>
      </c>
      <c r="K17" s="3" t="s">
        <v>48</v>
      </c>
      <c r="L17" s="26">
        <v>0</v>
      </c>
      <c r="M17" s="26">
        <v>0</v>
      </c>
      <c r="N17" s="26">
        <v>0</v>
      </c>
      <c r="O17" s="26">
        <v>0</v>
      </c>
      <c r="P17" s="26">
        <v>0</v>
      </c>
      <c r="Q17" s="26">
        <v>0</v>
      </c>
      <c r="R17" s="26">
        <v>0</v>
      </c>
      <c r="S17" s="26">
        <v>0</v>
      </c>
    </row>
    <row r="18" spans="1:19" ht="65.25" customHeight="1">
      <c r="A18" s="21" t="s">
        <v>41</v>
      </c>
      <c r="B18" s="22" t="s">
        <v>38</v>
      </c>
      <c r="C18" s="21" t="s">
        <v>40</v>
      </c>
      <c r="D18" s="23">
        <v>1</v>
      </c>
      <c r="E18" s="23">
        <v>0</v>
      </c>
      <c r="F18" s="24">
        <v>17980</v>
      </c>
      <c r="G18" s="24">
        <v>0</v>
      </c>
      <c r="H18" s="24">
        <v>17980</v>
      </c>
      <c r="I18" s="24">
        <v>0</v>
      </c>
      <c r="J18" s="25">
        <f t="shared" ref="J18:J20" si="0">I18-H18</f>
        <v>-17980</v>
      </c>
      <c r="K18" s="3" t="s">
        <v>48</v>
      </c>
      <c r="L18" s="26">
        <v>0</v>
      </c>
      <c r="M18" s="26">
        <v>0</v>
      </c>
      <c r="N18" s="26">
        <v>0</v>
      </c>
      <c r="O18" s="26">
        <v>0</v>
      </c>
      <c r="P18" s="26">
        <v>0</v>
      </c>
      <c r="Q18" s="26">
        <v>0</v>
      </c>
      <c r="R18" s="26">
        <v>0</v>
      </c>
      <c r="S18" s="26">
        <v>0</v>
      </c>
    </row>
    <row r="19" spans="1:19" ht="134.25" customHeight="1">
      <c r="A19" s="21">
        <v>2</v>
      </c>
      <c r="B19" s="22" t="s">
        <v>42</v>
      </c>
      <c r="C19" s="21" t="s">
        <v>40</v>
      </c>
      <c r="D19" s="23">
        <v>1</v>
      </c>
      <c r="E19" s="23">
        <v>0</v>
      </c>
      <c r="F19" s="24">
        <f>F20+F21</f>
        <v>1600</v>
      </c>
      <c r="G19" s="24">
        <f t="shared" ref="G19:J19" si="1">G20+G21</f>
        <v>0</v>
      </c>
      <c r="H19" s="24">
        <f t="shared" si="1"/>
        <v>1600</v>
      </c>
      <c r="I19" s="24">
        <f t="shared" si="1"/>
        <v>0</v>
      </c>
      <c r="J19" s="24">
        <f t="shared" si="1"/>
        <v>-1600</v>
      </c>
      <c r="K19" s="3" t="s">
        <v>48</v>
      </c>
      <c r="L19" s="26">
        <v>0</v>
      </c>
      <c r="M19" s="26">
        <v>0</v>
      </c>
      <c r="N19" s="26">
        <v>0</v>
      </c>
      <c r="O19" s="26">
        <v>0</v>
      </c>
      <c r="P19" s="26">
        <v>0</v>
      </c>
      <c r="Q19" s="26">
        <v>0</v>
      </c>
      <c r="R19" s="26">
        <v>0</v>
      </c>
      <c r="S19" s="26">
        <v>0</v>
      </c>
    </row>
    <row r="20" spans="1:19" ht="65.25" customHeight="1">
      <c r="A20" s="21" t="s">
        <v>43</v>
      </c>
      <c r="B20" s="22" t="s">
        <v>37</v>
      </c>
      <c r="C20" s="21" t="s">
        <v>40</v>
      </c>
      <c r="D20" s="23">
        <v>1</v>
      </c>
      <c r="E20" s="23">
        <v>0</v>
      </c>
      <c r="F20" s="24">
        <v>230</v>
      </c>
      <c r="G20" s="24">
        <v>0</v>
      </c>
      <c r="H20" s="24">
        <v>230</v>
      </c>
      <c r="I20" s="24">
        <v>0</v>
      </c>
      <c r="J20" s="25">
        <f t="shared" si="0"/>
        <v>-230</v>
      </c>
      <c r="K20" s="3" t="s">
        <v>48</v>
      </c>
      <c r="L20" s="26">
        <v>0</v>
      </c>
      <c r="M20" s="26">
        <v>0</v>
      </c>
      <c r="N20" s="26">
        <v>0</v>
      </c>
      <c r="O20" s="26">
        <v>0</v>
      </c>
      <c r="P20" s="26">
        <v>0</v>
      </c>
      <c r="Q20" s="26">
        <v>0</v>
      </c>
      <c r="R20" s="26">
        <v>0</v>
      </c>
      <c r="S20" s="26">
        <v>0</v>
      </c>
    </row>
    <row r="21" spans="1:19" ht="65.25" customHeight="1">
      <c r="A21" s="21" t="s">
        <v>44</v>
      </c>
      <c r="B21" s="22" t="s">
        <v>38</v>
      </c>
      <c r="C21" s="21" t="s">
        <v>40</v>
      </c>
      <c r="D21" s="23">
        <v>1</v>
      </c>
      <c r="E21" s="23">
        <v>0</v>
      </c>
      <c r="F21" s="24">
        <v>1370</v>
      </c>
      <c r="G21" s="24">
        <v>0</v>
      </c>
      <c r="H21" s="24">
        <v>1370</v>
      </c>
      <c r="I21" s="24">
        <v>0</v>
      </c>
      <c r="J21" s="25">
        <f t="shared" ref="J21" si="2">I21-H21</f>
        <v>-1370</v>
      </c>
      <c r="K21" s="3" t="s">
        <v>48</v>
      </c>
      <c r="L21" s="26">
        <v>0</v>
      </c>
      <c r="M21" s="26">
        <v>0</v>
      </c>
      <c r="N21" s="26">
        <v>0</v>
      </c>
      <c r="O21" s="26">
        <v>0</v>
      </c>
      <c r="P21" s="26">
        <v>0</v>
      </c>
      <c r="Q21" s="26">
        <v>0</v>
      </c>
      <c r="R21" s="26">
        <v>0</v>
      </c>
      <c r="S21" s="26">
        <v>0</v>
      </c>
    </row>
    <row r="22" spans="1:19" ht="16.5">
      <c r="A22" s="21"/>
      <c r="B22" s="27" t="s">
        <v>18</v>
      </c>
      <c r="C22" s="27"/>
      <c r="D22" s="27"/>
      <c r="E22" s="27"/>
      <c r="F22" s="28">
        <f>SUM(F17+F19)</f>
        <v>19580</v>
      </c>
      <c r="G22" s="28">
        <f>SUM(G17:G18)</f>
        <v>0</v>
      </c>
      <c r="H22" s="28">
        <f>SUM(H17+H19)</f>
        <v>19580</v>
      </c>
      <c r="I22" s="28">
        <f>SUM(I17:I19)</f>
        <v>0</v>
      </c>
      <c r="J22" s="28">
        <f>SUM(J17+J19)</f>
        <v>-19580</v>
      </c>
      <c r="K22" s="26"/>
      <c r="L22" s="26">
        <v>0</v>
      </c>
      <c r="M22" s="26">
        <v>0</v>
      </c>
      <c r="N22" s="26">
        <v>0</v>
      </c>
      <c r="O22" s="26">
        <v>0</v>
      </c>
      <c r="P22" s="26">
        <v>0</v>
      </c>
      <c r="Q22" s="26">
        <v>0</v>
      </c>
      <c r="R22" s="26">
        <v>0</v>
      </c>
      <c r="S22" s="26">
        <v>0</v>
      </c>
    </row>
    <row r="23" spans="1:19" ht="37.5" customHeight="1">
      <c r="A23" s="38" t="s">
        <v>45</v>
      </c>
      <c r="B23" s="38"/>
      <c r="C23" s="38"/>
      <c r="D23" s="38"/>
      <c r="E23" s="38"/>
      <c r="F23" s="38"/>
      <c r="G23" s="38"/>
      <c r="H23" s="38"/>
      <c r="I23" s="38"/>
      <c r="J23" s="38"/>
      <c r="K23" s="38"/>
      <c r="L23" s="38"/>
      <c r="M23" s="38"/>
      <c r="N23" s="38"/>
      <c r="O23" s="38"/>
      <c r="P23" s="38"/>
      <c r="Q23" s="38"/>
      <c r="R23" s="38"/>
      <c r="S23" s="38"/>
    </row>
    <row r="24" spans="1:19" ht="30" customHeight="1">
      <c r="A24" s="29"/>
      <c r="B24" s="29"/>
      <c r="C24" s="35" t="s">
        <v>49</v>
      </c>
      <c r="D24" s="35"/>
      <c r="E24" s="30"/>
      <c r="F24" s="30"/>
      <c r="G24" s="31"/>
      <c r="H24" s="32"/>
      <c r="I24" s="32"/>
      <c r="J24" s="32"/>
      <c r="K24" s="33" t="s">
        <v>36</v>
      </c>
      <c r="L24" s="29"/>
      <c r="M24" s="29"/>
      <c r="N24" s="29"/>
      <c r="O24" s="29"/>
      <c r="P24" s="29"/>
      <c r="Q24" s="29"/>
      <c r="R24" s="29"/>
      <c r="S24" s="29"/>
    </row>
    <row r="25" spans="1:19" ht="21">
      <c r="C25" s="31"/>
      <c r="D25" s="31"/>
      <c r="E25" s="31"/>
      <c r="F25" s="31"/>
      <c r="G25" s="31"/>
      <c r="H25" s="31"/>
      <c r="I25" s="31"/>
      <c r="J25" s="31"/>
      <c r="K25" s="31"/>
    </row>
    <row r="26" spans="1:19" ht="21">
      <c r="C26" s="31"/>
      <c r="D26" s="31"/>
      <c r="E26" s="31"/>
      <c r="F26" s="31"/>
      <c r="G26" s="31"/>
      <c r="H26" s="31"/>
      <c r="I26" s="31"/>
      <c r="J26" s="31"/>
      <c r="K26" s="31"/>
    </row>
    <row r="27" spans="1:19" ht="21">
      <c r="C27" s="31" t="s">
        <v>46</v>
      </c>
      <c r="D27" s="31"/>
      <c r="E27" s="31"/>
      <c r="F27" s="31"/>
      <c r="G27" s="31"/>
      <c r="H27" s="31"/>
      <c r="I27" s="31"/>
      <c r="J27" s="31"/>
      <c r="K27" s="31"/>
    </row>
    <row r="28" spans="1:19" ht="21">
      <c r="C28" s="31"/>
      <c r="D28" s="31"/>
      <c r="E28" s="31"/>
      <c r="F28" s="31"/>
      <c r="G28" s="31"/>
      <c r="H28" s="31"/>
      <c r="I28" s="31"/>
      <c r="J28" s="31"/>
      <c r="K28" s="31"/>
    </row>
  </sheetData>
  <mergeCells count="21">
    <mergeCell ref="O5:S5"/>
    <mergeCell ref="O3:S3"/>
    <mergeCell ref="O4:S4"/>
    <mergeCell ref="O2:S2"/>
    <mergeCell ref="A11:S11"/>
    <mergeCell ref="A10:S10"/>
    <mergeCell ref="A9:S9"/>
    <mergeCell ref="C24:D24"/>
    <mergeCell ref="A12:S12"/>
    <mergeCell ref="A8:S8"/>
    <mergeCell ref="A23:S23"/>
    <mergeCell ref="B13:S13"/>
    <mergeCell ref="C14:C15"/>
    <mergeCell ref="B14:B15"/>
    <mergeCell ref="A13:A15"/>
    <mergeCell ref="D14:E14"/>
    <mergeCell ref="F14:G14"/>
    <mergeCell ref="H14:K14"/>
    <mergeCell ref="L14:O14"/>
    <mergeCell ref="P14:Q14"/>
    <mergeCell ref="R14:S14"/>
  </mergeCells>
  <hyperlinks>
    <hyperlink ref="O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15748031496062992" right="0.31496062992125984" top="0.27559055118110237" bottom="0.15748031496062992" header="0.23622047244094491" footer="0.19685039370078741"/>
  <pageSetup paperSize="9" scale="4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view="pageBreakPreview" zoomScale="60" workbookViewId="0">
      <selection activeCell="D15" sqref="D15"/>
    </sheetView>
  </sheetViews>
  <sheetFormatPr defaultRowHeight="14.5"/>
  <cols>
    <col min="1" max="1" width="45.1796875" customWidth="1"/>
    <col min="2" max="2" width="22.7265625" customWidth="1"/>
    <col min="3" max="3" width="18" customWidth="1"/>
    <col min="4" max="4" width="21.81640625" customWidth="1"/>
    <col min="5" max="5" width="22.81640625" customWidth="1"/>
    <col min="6" max="6" width="31" customWidth="1"/>
  </cols>
  <sheetData>
    <row r="1" spans="1:6">
      <c r="A1" s="1"/>
      <c r="B1" s="1"/>
      <c r="C1" s="44" t="s">
        <v>32</v>
      </c>
      <c r="D1" s="44"/>
      <c r="E1" s="44"/>
      <c r="F1" s="44"/>
    </row>
    <row r="2" spans="1:6" ht="37.5" customHeight="1">
      <c r="A2" s="1"/>
      <c r="B2" s="45" t="s">
        <v>33</v>
      </c>
      <c r="C2" s="45"/>
      <c r="D2" s="45"/>
      <c r="E2" s="45"/>
      <c r="F2" s="45"/>
    </row>
    <row r="3" spans="1:6">
      <c r="A3" s="1"/>
      <c r="B3" s="6"/>
      <c r="C3" s="6"/>
      <c r="D3" s="6"/>
      <c r="E3" s="6"/>
      <c r="F3" s="6"/>
    </row>
    <row r="4" spans="1:6">
      <c r="A4" s="1"/>
      <c r="B4" s="1"/>
      <c r="C4" s="1"/>
      <c r="D4" s="1"/>
      <c r="E4" s="1"/>
      <c r="F4" s="1"/>
    </row>
    <row r="5" spans="1:6">
      <c r="A5" s="46" t="s">
        <v>34</v>
      </c>
      <c r="B5" s="46"/>
      <c r="C5" s="46"/>
      <c r="D5" s="46"/>
      <c r="E5" s="46"/>
      <c r="F5" s="46"/>
    </row>
    <row r="6" spans="1:6" ht="46.5" customHeight="1">
      <c r="A6" s="47" t="s">
        <v>35</v>
      </c>
      <c r="B6" s="47"/>
      <c r="C6" s="47"/>
      <c r="D6" s="47"/>
      <c r="E6" s="47"/>
      <c r="F6" s="47"/>
    </row>
    <row r="7" spans="1:6">
      <c r="A7" s="1"/>
      <c r="B7" s="1"/>
      <c r="C7" s="1"/>
      <c r="D7" s="1"/>
      <c r="E7" s="1"/>
      <c r="F7" s="1"/>
    </row>
    <row r="8" spans="1:6">
      <c r="A8" s="1"/>
      <c r="B8" s="1"/>
      <c r="C8" s="1"/>
      <c r="D8" s="1"/>
      <c r="E8" s="1"/>
      <c r="F8" s="1"/>
    </row>
    <row r="9" spans="1:6" ht="84" customHeight="1">
      <c r="A9" s="7" t="s">
        <v>21</v>
      </c>
      <c r="B9" s="7" t="s">
        <v>30</v>
      </c>
      <c r="C9" s="7" t="s">
        <v>22</v>
      </c>
      <c r="D9" s="7" t="s">
        <v>23</v>
      </c>
      <c r="E9" s="7" t="s">
        <v>24</v>
      </c>
      <c r="F9" s="7" t="s">
        <v>25</v>
      </c>
    </row>
    <row r="10" spans="1:6" ht="62">
      <c r="A10" s="4" t="s">
        <v>26</v>
      </c>
      <c r="B10" s="2">
        <v>0</v>
      </c>
      <c r="C10" s="2">
        <v>0</v>
      </c>
      <c r="D10" s="2">
        <v>0</v>
      </c>
      <c r="E10" s="5">
        <v>0</v>
      </c>
      <c r="F10" s="2" t="s">
        <v>31</v>
      </c>
    </row>
    <row r="11" spans="1:6" ht="62">
      <c r="A11" s="4" t="s">
        <v>27</v>
      </c>
      <c r="B11" s="2">
        <v>0</v>
      </c>
      <c r="C11" s="2">
        <v>0</v>
      </c>
      <c r="D11" s="2">
        <v>0</v>
      </c>
      <c r="E11" s="5">
        <v>0</v>
      </c>
      <c r="F11" s="2" t="s">
        <v>31</v>
      </c>
    </row>
    <row r="12" spans="1:6" ht="46.5">
      <c r="A12" s="4" t="s">
        <v>28</v>
      </c>
      <c r="B12" s="2">
        <v>0</v>
      </c>
      <c r="C12" s="2">
        <v>0</v>
      </c>
      <c r="D12" s="2">
        <v>0</v>
      </c>
      <c r="E12" s="5">
        <v>0</v>
      </c>
      <c r="F12" s="2" t="s">
        <v>31</v>
      </c>
    </row>
    <row r="13" spans="1:6" ht="49.5">
      <c r="A13" s="4" t="s">
        <v>29</v>
      </c>
      <c r="B13" s="2">
        <v>0</v>
      </c>
      <c r="C13" s="2">
        <v>19580</v>
      </c>
      <c r="D13" s="14">
        <v>0</v>
      </c>
      <c r="E13" s="5">
        <f>D13/C13</f>
        <v>0</v>
      </c>
      <c r="F13" s="3" t="s">
        <v>48</v>
      </c>
    </row>
    <row r="14" spans="1:6" ht="15.5">
      <c r="A14" s="8"/>
      <c r="B14" s="9"/>
      <c r="C14" s="9"/>
      <c r="D14" s="9"/>
      <c r="E14" s="9"/>
      <c r="F14" s="9"/>
    </row>
    <row r="15" spans="1:6" ht="15.5">
      <c r="A15" s="10"/>
      <c r="B15" s="1"/>
      <c r="C15" s="1"/>
      <c r="D15" s="1"/>
      <c r="E15" s="1"/>
      <c r="F15" s="1"/>
    </row>
    <row r="16" spans="1:6" ht="20">
      <c r="A16" s="48" t="s">
        <v>49</v>
      </c>
      <c r="B16" s="48"/>
      <c r="C16" s="34"/>
      <c r="D16" s="34"/>
      <c r="E16" s="34" t="s">
        <v>36</v>
      </c>
      <c r="F16" s="1"/>
    </row>
    <row r="17" spans="1:6" ht="15.5">
      <c r="A17" s="10"/>
      <c r="B17" s="1"/>
      <c r="C17" s="1"/>
      <c r="D17" s="1"/>
      <c r="E17" s="1"/>
      <c r="F17" s="1"/>
    </row>
    <row r="18" spans="1:6" ht="15.5">
      <c r="A18" s="11"/>
    </row>
    <row r="19" spans="1:6" ht="15.5">
      <c r="A19" s="12"/>
    </row>
    <row r="20" spans="1:6">
      <c r="A20" s="13"/>
    </row>
  </sheetData>
  <mergeCells count="5">
    <mergeCell ref="C1:F1"/>
    <mergeCell ref="B2:F2"/>
    <mergeCell ref="A5:F5"/>
    <mergeCell ref="A6:F6"/>
    <mergeCell ref="A16:B16"/>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4'!Заголовки_для_печати</vt:lpstr>
      <vt:lpstr>'приложение 4'!Область_печати</vt:lpstr>
      <vt:lpstr>'продолжение приложения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Machine</cp:lastModifiedBy>
  <cp:lastPrinted>2019-04-22T09:21:24Z</cp:lastPrinted>
  <dcterms:created xsi:type="dcterms:W3CDTF">2015-11-30T03:26:31Z</dcterms:created>
  <dcterms:modified xsi:type="dcterms:W3CDTF">2020-10-05T06:49:34Z</dcterms:modified>
</cp:coreProperties>
</file>