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80" windowWidth="20490" windowHeight="7275"/>
  </bookViews>
  <sheets>
    <sheet name="Приложение 4" sheetId="1" r:id="rId1"/>
    <sheet name="Продолж Прил 4" sheetId="2" r:id="rId2"/>
  </sheets>
  <definedNames>
    <definedName name="_xlnm.Print_Titles" localSheetId="0">'Приложение 4'!$B:$C</definedName>
    <definedName name="_xlnm.Print_Area" localSheetId="0">'Приложение 4'!$A$1:$T$18</definedName>
  </definedNames>
  <calcPr calcId="14562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J13" i="1"/>
  <c r="I14" i="1"/>
  <c r="J14" i="1"/>
  <c r="J12" i="1"/>
  <c r="I12" i="1"/>
  <c r="J15" i="1" l="1"/>
  <c r="I15" i="1"/>
  <c r="K12" i="1" l="1"/>
  <c r="K13" i="1"/>
  <c r="K14" i="1"/>
  <c r="H15" i="1" l="1"/>
  <c r="G15" i="1"/>
  <c r="K15" i="1" l="1"/>
</calcChain>
</file>

<file path=xl/sharedStrings.xml><?xml version="1.0" encoding="utf-8"?>
<sst xmlns="http://schemas.openxmlformats.org/spreadsheetml/2006/main" count="64" uniqueCount="50">
  <si>
    <t xml:space="preserve">                                  </t>
  </si>
  <si>
    <t xml:space="preserve">Бас есепшінің м.а.    </t>
  </si>
  <si>
    <t>Барлығы</t>
  </si>
  <si>
    <t>жұмыс</t>
  </si>
  <si>
    <t>Құрманғазы ауданы "Қоянды" топтық су құбыры</t>
  </si>
  <si>
    <t>Қызылқоға ауданы "Миялы-Жангелдин-Жасқайрат" топтық су құбыры</t>
  </si>
  <si>
    <t>Қызылқоға ауданы "Индер-Миялы" топтық су құбыры</t>
  </si>
  <si>
    <t>№ р/с</t>
  </si>
  <si>
    <t>Қаржыландыру көздерінің бөлінісінде инвестициялық бағдарламаны (жобаны) іске асыру туралы ақпарат, мың теңге</t>
  </si>
  <si>
    <t>Іс-шараның атауы</t>
  </si>
  <si>
    <t>Заттай көрсеткіштердегі саны</t>
  </si>
  <si>
    <t>Инвестициялық бағдарламаның (жобаның) сомасы, мың теңге</t>
  </si>
  <si>
    <t>Өз қаражаты</t>
  </si>
  <si>
    <t>ауытқуы</t>
  </si>
  <si>
    <t>ауытқу себептері</t>
  </si>
  <si>
    <t>Қарыз қаражаты</t>
  </si>
  <si>
    <t>Реттелмейтін (өзге) қызмет</t>
  </si>
  <si>
    <t xml:space="preserve"> ауытқуы </t>
  </si>
  <si>
    <t>ауықтқу себептері</t>
  </si>
  <si>
    <t>Табиғи монополия субъектісінің инвестициялық бағдарламаларын (жобаларын) бекіту, оларды түзету, сондай-ақ олардың орындалуы туралы ақпаратқа талдау жүргізу қағидаларына 4-қосымша</t>
  </si>
  <si>
    <t>Реттеліп көрсетілетін қызметтердің (тауарлардың, жұмыстардың) қамту аясы туралы ақпарат</t>
  </si>
  <si>
    <t>Өлшем бірлігі (заттай көрсеткіштер үшін)</t>
  </si>
  <si>
    <t>Бюджет қаражаты</t>
  </si>
  <si>
    <t>"2017-2021 жылдарға арналған Инвестициялық бағдарлама"</t>
  </si>
  <si>
    <t>«Қазсушар» РМК-ның Атырау филиалы директоры</t>
  </si>
  <si>
    <t>Тиімділік, сенімділік және сапа көрсеткіштері</t>
  </si>
  <si>
    <t>жоспар (жыл)</t>
  </si>
  <si>
    <t>Тиімділік, сенімділік және сапа көрсеткіштеріне қол жеткізуді бағалау</t>
  </si>
  <si>
    <t>Тиімділік, сенімділік және сапа көрсеткіштеріне қол жеткізбеу себептері (негіздемесі)</t>
  </si>
  <si>
    <t xml:space="preserve">ағымдағы жылдың  (жарты жылдың) фактісі </t>
  </si>
  <si>
    <t xml:space="preserve"> Есепті кезеңнің алдындағы жылдың (жарты жылдың) фактісі</t>
  </si>
  <si>
    <t xml:space="preserve">Табиғи монополия субъектісінің  инвестициялық бағдарламаларын (жобаларын) бекіту, оларды түзету, сондай-ақ олардың орындалуы туралы ақпаратқа талдау жүргізу қағидаларына 4-қосымшасының жалғасы </t>
  </si>
  <si>
    <t xml:space="preserve">ҚР ҰЭМ Табиғи монополияларды реттеу, бәсекелестікті және тұтынушылардың құқықтарын қорғау комитетінің </t>
  </si>
  <si>
    <t>Нақты</t>
  </si>
  <si>
    <t>Жоспар</t>
  </si>
  <si>
    <r>
      <rPr>
        <sz val="14"/>
        <color theme="1"/>
        <rFont val="Times New Roman"/>
        <family val="1"/>
        <charset val="204"/>
      </rPr>
      <t>Қызмет түрі:</t>
    </r>
    <r>
      <rPr>
        <b/>
        <sz val="14"/>
        <color theme="1"/>
        <rFont val="Times New Roman"/>
        <family val="1"/>
        <charset val="204"/>
      </rPr>
      <t xml:space="preserve"> Арналар және магистралды су құбырлары арқылы су беру</t>
    </r>
  </si>
  <si>
    <t>А. Рысжанов</t>
  </si>
  <si>
    <t>С. Султанова</t>
  </si>
  <si>
    <t xml:space="preserve">Атырау облысы бойынша департаментінің 15.08.2018 жылғы  №103-НҚ бірлескен бұйрығымен бекітілген </t>
  </si>
  <si>
    <r>
      <rPr>
        <sz val="14"/>
        <color theme="1"/>
        <rFont val="Times New Roman"/>
        <family val="1"/>
        <charset val="204"/>
      </rPr>
      <t>«Қазсушар» РМК-ның Атырау филиалы бойынша</t>
    </r>
    <r>
      <rPr>
        <b/>
        <sz val="14"/>
        <color theme="1"/>
        <rFont val="Times New Roman"/>
        <family val="1"/>
        <charset val="204"/>
      </rPr>
      <t xml:space="preserve"> 01.12.2019 жылға инвестициялық бағдарламаның орындалуы туралы ақпарат</t>
    </r>
  </si>
  <si>
    <t>УАЗ фермерлік автокөлігін сатып алу</t>
  </si>
  <si>
    <t>дана</t>
  </si>
  <si>
    <t xml:space="preserve">2019 жылға бекітілген инвест бағарлдаманың  сметасындағы жұмыс құны нарықтық инфляцияның жоғары болуы және ондағы қондырғылар бағасының қымбаттауы себепті мемелекеттік сатып алу порталы 2019 жылы арқылы үш рет конкурс  өткізіліп, сатып алушы (Орындаушы) табылмады. Сол себепті қондырғыларды бөлек сатып алу және күрделі жөндеу жұмысын атқару мерзімін 2020 жылдың 31 наурызына дейін ұзартуға рұқсат алу жоспарланып отыр </t>
  </si>
  <si>
    <r>
      <rPr>
        <sz val="14"/>
        <color theme="1"/>
        <rFont val="Times New Roman"/>
        <family val="1"/>
        <charset val="204"/>
      </rPr>
      <t>Қызмет түрі:</t>
    </r>
    <r>
      <rPr>
        <b/>
        <sz val="14"/>
        <color theme="1"/>
        <rFont val="Times New Roman"/>
        <family val="1"/>
        <charset val="204"/>
      </rPr>
      <t xml:space="preserve"> Магистралды су құбырлары арқылы су беру</t>
    </r>
  </si>
  <si>
    <t xml:space="preserve">Атырау облысы бойынша департаментінің 15.08.2018 жылғы  №103-НҚ бірлескен бұйрығымен қайта бекітілген </t>
  </si>
  <si>
    <t>Жоспарлау-экономикалық бөлім бастығы</t>
  </si>
  <si>
    <t>А. Бергалиев</t>
  </si>
  <si>
    <t>2019 жылға бекітілген инвест бағарлдаманың  сметасындағы автокөлік құны нарықтық инфляцияның жоғары болуы және бағасының қымбаттауы себепті мемелекеттік сатып алу порталы арқылы ұтып алған тауар әкелуші "ХимСинтезМунай" ЖШС-ның 12.07.2019ж.  №117/2019 келісім шарт бойынша құны 4 796 мың тенгеге Фермерлік УАЗ автокөлігі сатып алынды. Оның ішінде 1 787,07 тымың тенге амортизациялық жинақ қорынан, яғни мекеменіәң өз қаражаты есебінен жұмсалды</t>
  </si>
  <si>
    <t>"Жаскайрат" насос станциясының торабын жөндеу</t>
  </si>
  <si>
    <t xml:space="preserve">"Қоныстану" насос станциясының торабын жөндеу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</si>
</sst>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0"/>
      <color theme="1"/>
      <name val="Times New Roman"/>
      <family val="1"/>
      <charset val="204"/>
    </font>
    <font>
      <b/>
      <sz val="14"/>
      <color theme="1"/>
      <name val="Times New Roman"/>
      <family val="1"/>
      <charset val="204"/>
    </font>
    <font>
      <b/>
      <sz val="12"/>
      <color theme="1"/>
      <name val="Times New Roman"/>
      <family val="1"/>
      <charset val="204"/>
    </font>
    <font>
      <sz val="10"/>
      <color rgb="FF000000"/>
      <name val="Times New Roman"/>
      <family val="1"/>
      <charset val="204"/>
    </font>
    <font>
      <sz val="11"/>
      <color theme="1"/>
      <name val="Times New Roman"/>
      <family val="1"/>
      <charset val="204"/>
    </font>
    <font>
      <b/>
      <sz val="11"/>
      <color theme="1"/>
      <name val="Times New Roman"/>
      <family val="1"/>
      <charset val="204"/>
    </font>
    <font>
      <b/>
      <sz val="11"/>
      <color rgb="FF000000"/>
      <name val="Times New Roman"/>
      <family val="1"/>
      <charset val="204"/>
    </font>
    <font>
      <b/>
      <sz val="12"/>
      <color rgb="FF000000"/>
      <name val="Times New Roman"/>
      <family val="1"/>
      <charset val="204"/>
    </font>
    <font>
      <b/>
      <sz val="10"/>
      <color rgb="FF000000"/>
      <name val="Times New Roman"/>
      <family val="1"/>
      <charset val="204"/>
    </font>
    <font>
      <sz val="14"/>
      <color theme="1"/>
      <name val="Calibri"/>
      <family val="2"/>
      <charset val="204"/>
      <scheme val="minor"/>
    </font>
    <font>
      <b/>
      <sz val="14"/>
      <color theme="1"/>
      <name val="Calibri"/>
      <family val="2"/>
      <charset val="204"/>
      <scheme val="minor"/>
    </font>
    <font>
      <sz val="14"/>
      <color theme="1"/>
      <name val="Times New Roman"/>
      <family val="1"/>
      <charset val="204"/>
    </font>
    <font>
      <b/>
      <sz val="16"/>
      <color theme="1"/>
      <name val="Times New Roman"/>
      <family val="1"/>
      <charset val="204"/>
    </font>
    <font>
      <i/>
      <sz val="11"/>
      <color rgb="FF000000"/>
      <name val="Times New Roman"/>
      <family val="1"/>
      <charset val="204"/>
    </font>
    <font>
      <i/>
      <sz val="11"/>
      <color theme="1"/>
      <name val="Times New Roman"/>
      <family val="1"/>
      <charset val="204"/>
    </font>
    <font>
      <sz val="9"/>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1">
    <xf numFmtId="0" fontId="0" fillId="0" borderId="0" xfId="0"/>
    <xf numFmtId="0" fontId="2" fillId="0" borderId="0" xfId="0" applyFont="1" applyAlignment="1">
      <alignment vertical="center"/>
    </xf>
    <xf numFmtId="0" fontId="0" fillId="0" borderId="0" xfId="0" applyAlignment="1">
      <alignment horizontal="left" vertical="center" wrapText="1"/>
    </xf>
    <xf numFmtId="0" fontId="5" fillId="0" borderId="0" xfId="0" applyFont="1"/>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0" fillId="0" borderId="0" xfId="0" applyAlignment="1">
      <alignment vertical="center" wrapText="1"/>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xf numFmtId="0" fontId="2" fillId="0" borderId="0" xfId="0" applyFont="1" applyAlignment="1">
      <alignment vertical="center" wrapText="1"/>
    </xf>
    <xf numFmtId="0" fontId="2" fillId="0" borderId="0" xfId="0" applyFont="1" applyBorder="1" applyAlignment="1">
      <alignment vertical="center"/>
    </xf>
    <xf numFmtId="0" fontId="10" fillId="0" borderId="0" xfId="0" applyFont="1" applyAlignment="1"/>
    <xf numFmtId="0" fontId="2" fillId="0" borderId="0" xfId="0" applyFont="1" applyBorder="1" applyAlignment="1">
      <alignment vertical="center" wrapText="1"/>
    </xf>
    <xf numFmtId="0" fontId="4" fillId="0" borderId="1" xfId="0" applyFont="1" applyBorder="1" applyAlignment="1">
      <alignment horizontal="left" vertical="center" wrapText="1"/>
    </xf>
    <xf numFmtId="0" fontId="3" fillId="0" borderId="0" xfId="0" applyFont="1" applyAlignment="1"/>
    <xf numFmtId="0" fontId="3" fillId="0" borderId="0" xfId="0" applyFont="1" applyAlignment="1">
      <alignment horizontal="left"/>
    </xf>
    <xf numFmtId="9" fontId="5" fillId="0" borderId="1" xfId="0" applyNumberFormat="1" applyFont="1" applyBorder="1" applyAlignment="1">
      <alignment horizontal="center" vertical="center" wrapText="1"/>
    </xf>
    <xf numFmtId="0" fontId="1" fillId="0" borderId="0" xfId="0" applyFont="1" applyAlignment="1">
      <alignment wrapText="1"/>
    </xf>
    <xf numFmtId="0" fontId="7"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0" xfId="0" applyFont="1"/>
    <xf numFmtId="0" fontId="12" fillId="0" borderId="0" xfId="0" applyFont="1" applyBorder="1" applyAlignment="1">
      <alignment vertical="center"/>
    </xf>
    <xf numFmtId="0" fontId="12" fillId="0" borderId="0" xfId="0" applyFont="1" applyBorder="1" applyAlignment="1">
      <alignment vertical="center" wrapText="1"/>
    </xf>
    <xf numFmtId="0" fontId="13" fillId="0" borderId="0" xfId="0" applyFont="1" applyAlignment="1"/>
    <xf numFmtId="0" fontId="14"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0" xfId="0" applyFont="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7" fillId="0" borderId="1" xfId="0" applyFont="1" applyBorder="1" applyAlignment="1">
      <alignment horizontal="center" vertical="center" wrapText="1"/>
    </xf>
    <xf numFmtId="0" fontId="5" fillId="0" borderId="0" xfId="0" applyFont="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16" fillId="0" borderId="0" xfId="0" applyFont="1" applyAlignment="1">
      <alignment horizontal="left" vertical="center" wrapText="1"/>
    </xf>
    <xf numFmtId="0" fontId="5" fillId="0" borderId="7"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tabSelected="1" view="pageBreakPreview" topLeftCell="A10" zoomScale="70" zoomScaleNormal="90" zoomScaleSheetLayoutView="70" workbookViewId="0">
      <selection activeCell="C14" sqref="C14"/>
    </sheetView>
  </sheetViews>
  <sheetFormatPr defaultRowHeight="15" x14ac:dyDescent="0.25"/>
  <cols>
    <col min="1" max="1" width="4.140625" customWidth="1"/>
    <col min="2" max="2" width="17.85546875" customWidth="1"/>
    <col min="3" max="3" width="24" customWidth="1"/>
    <col min="4" max="4" width="14" customWidth="1"/>
    <col min="5" max="6" width="9.85546875" customWidth="1"/>
    <col min="7" max="8" width="13.7109375" customWidth="1"/>
    <col min="9" max="10" width="10.28515625" customWidth="1"/>
    <col min="11" max="11" width="11.7109375" customWidth="1"/>
    <col min="12" max="12" width="43" customWidth="1"/>
    <col min="13" max="13" width="11" customWidth="1"/>
    <col min="14" max="14" width="7.5703125" customWidth="1"/>
    <col min="15" max="15" width="9.140625" customWidth="1"/>
    <col min="16" max="16" width="9.7109375" customWidth="1"/>
    <col min="17" max="17" width="9.140625" customWidth="1"/>
    <col min="18" max="18" width="7.5703125" customWidth="1"/>
    <col min="19" max="19" width="10" customWidth="1"/>
    <col min="20" max="20" width="7.5703125" customWidth="1"/>
    <col min="21" max="21" width="11.5703125" customWidth="1"/>
    <col min="22" max="22" width="15.5703125" customWidth="1"/>
    <col min="23" max="23" width="49.85546875" customWidth="1"/>
  </cols>
  <sheetData>
    <row r="1" spans="1:23" ht="57" customHeight="1" x14ac:dyDescent="0.25">
      <c r="K1" s="12"/>
      <c r="L1" s="12"/>
      <c r="M1" s="38" t="s">
        <v>19</v>
      </c>
      <c r="N1" s="38"/>
      <c r="O1" s="38"/>
      <c r="P1" s="38"/>
      <c r="Q1" s="38"/>
      <c r="R1" s="38"/>
      <c r="S1" s="38"/>
      <c r="T1" s="38"/>
    </row>
    <row r="2" spans="1:23" ht="26.25" customHeight="1" x14ac:dyDescent="0.25">
      <c r="K2" s="12"/>
      <c r="L2" s="12"/>
      <c r="M2" s="2"/>
      <c r="N2" s="2"/>
      <c r="O2" s="2"/>
      <c r="P2" s="2"/>
      <c r="Q2" s="2"/>
      <c r="R2" s="2"/>
      <c r="S2" s="2"/>
      <c r="T2" s="2"/>
    </row>
    <row r="3" spans="1:23" s="16" customFormat="1" ht="31.5" customHeight="1" x14ac:dyDescent="0.3">
      <c r="B3" s="1" t="s">
        <v>39</v>
      </c>
      <c r="C3" s="17"/>
      <c r="D3" s="17"/>
      <c r="E3" s="17"/>
      <c r="F3" s="17"/>
      <c r="G3" s="17"/>
      <c r="H3" s="17"/>
      <c r="I3" s="17"/>
      <c r="J3" s="17"/>
      <c r="K3" s="17"/>
      <c r="L3" s="17"/>
      <c r="M3" s="17"/>
      <c r="N3" s="17"/>
      <c r="O3" s="17"/>
      <c r="P3" s="17"/>
      <c r="Q3" s="17"/>
      <c r="R3" s="17"/>
      <c r="S3" s="17"/>
      <c r="T3" s="17"/>
      <c r="U3" s="1"/>
      <c r="V3" s="1"/>
      <c r="W3" s="1"/>
    </row>
    <row r="4" spans="1:23" s="16" customFormat="1" ht="31.5" customHeight="1" x14ac:dyDescent="0.3">
      <c r="B4" s="18" t="s">
        <v>43</v>
      </c>
      <c r="C4" s="19"/>
      <c r="D4" s="19"/>
      <c r="E4" s="19"/>
      <c r="F4" s="19"/>
      <c r="G4" s="19"/>
      <c r="H4" s="19"/>
      <c r="I4" s="19"/>
      <c r="J4" s="19"/>
      <c r="K4" s="19"/>
      <c r="L4" s="19"/>
      <c r="M4" s="19"/>
      <c r="N4" s="19"/>
      <c r="O4" s="19"/>
      <c r="P4" s="19"/>
      <c r="Q4" s="19"/>
      <c r="R4" s="19"/>
      <c r="S4" s="19"/>
      <c r="T4" s="19"/>
      <c r="U4" s="18"/>
      <c r="V4" s="18"/>
      <c r="W4" s="18"/>
    </row>
    <row r="5" spans="1:23" s="28" customFormat="1" ht="31.5" customHeight="1" x14ac:dyDescent="0.3">
      <c r="B5" s="18" t="s">
        <v>32</v>
      </c>
      <c r="C5" s="20"/>
      <c r="D5" s="20"/>
      <c r="E5" s="20"/>
      <c r="F5" s="20"/>
      <c r="G5" s="20"/>
      <c r="H5" s="20"/>
      <c r="I5" s="20"/>
      <c r="J5" s="20"/>
      <c r="K5" s="20"/>
      <c r="L5" s="20"/>
      <c r="M5" s="20"/>
      <c r="N5" s="20"/>
    </row>
    <row r="6" spans="1:23" s="16" customFormat="1" ht="21" customHeight="1" x14ac:dyDescent="0.3">
      <c r="B6" s="29" t="s">
        <v>44</v>
      </c>
      <c r="C6" s="30"/>
      <c r="D6" s="30"/>
      <c r="E6" s="30"/>
      <c r="F6" s="30"/>
      <c r="G6" s="30"/>
      <c r="H6" s="30"/>
      <c r="I6" s="30"/>
      <c r="J6" s="30"/>
      <c r="K6" s="30"/>
      <c r="L6" s="30"/>
      <c r="M6" s="30"/>
      <c r="N6" s="30"/>
    </row>
    <row r="7" spans="1:23" ht="18.75" x14ac:dyDescent="0.25">
      <c r="B7" s="18" t="s">
        <v>23</v>
      </c>
    </row>
    <row r="8" spans="1:23" s="13" customFormat="1" ht="28.5" customHeight="1" x14ac:dyDescent="0.25">
      <c r="A8" s="37" t="s">
        <v>7</v>
      </c>
      <c r="B8" s="41" t="s">
        <v>8</v>
      </c>
      <c r="C8" s="42"/>
      <c r="D8" s="42"/>
      <c r="E8" s="42"/>
      <c r="F8" s="42"/>
      <c r="G8" s="42"/>
      <c r="H8" s="42"/>
      <c r="I8" s="42"/>
      <c r="J8" s="42"/>
      <c r="K8" s="42"/>
      <c r="L8" s="42"/>
      <c r="M8" s="42"/>
      <c r="N8" s="42"/>
      <c r="O8" s="42"/>
      <c r="P8" s="42"/>
      <c r="Q8" s="42"/>
      <c r="R8" s="42"/>
      <c r="S8" s="42"/>
      <c r="T8" s="43"/>
    </row>
    <row r="9" spans="1:23" s="13" customFormat="1" ht="48" customHeight="1" x14ac:dyDescent="0.25">
      <c r="A9" s="37"/>
      <c r="B9" s="44" t="s">
        <v>20</v>
      </c>
      <c r="C9" s="37" t="s">
        <v>9</v>
      </c>
      <c r="D9" s="39" t="s">
        <v>21</v>
      </c>
      <c r="E9" s="46" t="s">
        <v>10</v>
      </c>
      <c r="F9" s="47"/>
      <c r="G9" s="46" t="s">
        <v>11</v>
      </c>
      <c r="H9" s="47"/>
      <c r="I9" s="46" t="s">
        <v>12</v>
      </c>
      <c r="J9" s="48"/>
      <c r="K9" s="48"/>
      <c r="L9" s="47"/>
      <c r="M9" s="37" t="s">
        <v>15</v>
      </c>
      <c r="N9" s="37"/>
      <c r="O9" s="37"/>
      <c r="P9" s="37"/>
      <c r="Q9" s="37" t="s">
        <v>22</v>
      </c>
      <c r="R9" s="37"/>
      <c r="S9" s="37" t="s">
        <v>16</v>
      </c>
      <c r="T9" s="37"/>
    </row>
    <row r="10" spans="1:23" s="13" customFormat="1" ht="35.25" customHeight="1" x14ac:dyDescent="0.25">
      <c r="A10" s="37"/>
      <c r="B10" s="45"/>
      <c r="C10" s="37"/>
      <c r="D10" s="40"/>
      <c r="E10" s="14" t="s">
        <v>34</v>
      </c>
      <c r="F10" s="14" t="s">
        <v>33</v>
      </c>
      <c r="G10" s="26" t="s">
        <v>34</v>
      </c>
      <c r="H10" s="26" t="s">
        <v>33</v>
      </c>
      <c r="I10" s="26" t="s">
        <v>34</v>
      </c>
      <c r="J10" s="26" t="s">
        <v>33</v>
      </c>
      <c r="K10" s="14" t="s">
        <v>13</v>
      </c>
      <c r="L10" s="14" t="s">
        <v>14</v>
      </c>
      <c r="M10" s="26" t="s">
        <v>34</v>
      </c>
      <c r="N10" s="26" t="s">
        <v>33</v>
      </c>
      <c r="O10" s="15" t="s">
        <v>17</v>
      </c>
      <c r="P10" s="15" t="s">
        <v>18</v>
      </c>
      <c r="Q10" s="26" t="s">
        <v>34</v>
      </c>
      <c r="R10" s="26" t="s">
        <v>33</v>
      </c>
      <c r="S10" s="26" t="s">
        <v>34</v>
      </c>
      <c r="T10" s="26" t="s">
        <v>33</v>
      </c>
    </row>
    <row r="11" spans="1:23" s="34" customFormat="1" x14ac:dyDescent="0.25">
      <c r="A11" s="32">
        <v>1</v>
      </c>
      <c r="B11" s="33"/>
      <c r="C11" s="32">
        <v>2</v>
      </c>
      <c r="D11" s="32">
        <v>3</v>
      </c>
      <c r="E11" s="32">
        <v>4</v>
      </c>
      <c r="F11" s="32">
        <v>5</v>
      </c>
      <c r="G11" s="32">
        <v>7</v>
      </c>
      <c r="H11" s="32">
        <v>8</v>
      </c>
      <c r="I11" s="32">
        <v>9</v>
      </c>
      <c r="J11" s="32">
        <v>10</v>
      </c>
      <c r="K11" s="32">
        <v>11</v>
      </c>
      <c r="L11" s="32">
        <v>12</v>
      </c>
      <c r="M11" s="32">
        <v>13</v>
      </c>
      <c r="N11" s="32">
        <v>14</v>
      </c>
      <c r="O11" s="32">
        <v>15</v>
      </c>
      <c r="P11" s="32">
        <v>16</v>
      </c>
      <c r="Q11" s="32">
        <v>17</v>
      </c>
      <c r="R11" s="32">
        <v>18</v>
      </c>
      <c r="S11" s="32">
        <v>19</v>
      </c>
      <c r="T11" s="32">
        <v>20</v>
      </c>
    </row>
    <row r="12" spans="1:23" s="5" customFormat="1" ht="92.25" customHeight="1" x14ac:dyDescent="0.25">
      <c r="A12" s="6">
        <v>1</v>
      </c>
      <c r="B12" s="7" t="s">
        <v>5</v>
      </c>
      <c r="C12" s="7" t="s">
        <v>48</v>
      </c>
      <c r="D12" s="6" t="s">
        <v>3</v>
      </c>
      <c r="E12" s="8">
        <v>1</v>
      </c>
      <c r="F12" s="8">
        <v>1</v>
      </c>
      <c r="G12" s="9">
        <v>2745.66</v>
      </c>
      <c r="H12" s="9">
        <v>1689.78</v>
      </c>
      <c r="I12" s="9">
        <f>G12</f>
        <v>2745.66</v>
      </c>
      <c r="J12" s="9">
        <f>H12</f>
        <v>1689.78</v>
      </c>
      <c r="K12" s="9">
        <f t="shared" ref="K12:K14" si="0">H12-G12</f>
        <v>-1055.8799999999999</v>
      </c>
      <c r="L12" s="35" t="s">
        <v>42</v>
      </c>
      <c r="M12" s="6"/>
      <c r="N12" s="6"/>
      <c r="O12" s="6"/>
      <c r="P12" s="6"/>
      <c r="Q12" s="6"/>
      <c r="R12" s="6"/>
      <c r="S12" s="6"/>
      <c r="T12" s="6"/>
    </row>
    <row r="13" spans="1:23" s="5" customFormat="1" ht="92.25" customHeight="1" x14ac:dyDescent="0.25">
      <c r="A13" s="6">
        <v>2</v>
      </c>
      <c r="B13" s="7" t="s">
        <v>6</v>
      </c>
      <c r="C13" s="7" t="s">
        <v>49</v>
      </c>
      <c r="D13" s="6" t="s">
        <v>3</v>
      </c>
      <c r="E13" s="8">
        <v>1</v>
      </c>
      <c r="F13" s="8">
        <v>1</v>
      </c>
      <c r="G13" s="9">
        <v>8681.2900000000009</v>
      </c>
      <c r="H13" s="9"/>
      <c r="I13" s="9">
        <f t="shared" ref="I13:I14" si="1">G13</f>
        <v>8681.2900000000009</v>
      </c>
      <c r="J13" s="9">
        <f t="shared" ref="J13:J14" si="2">H13</f>
        <v>0</v>
      </c>
      <c r="K13" s="9">
        <f t="shared" si="0"/>
        <v>-8681.2900000000009</v>
      </c>
      <c r="L13" s="36"/>
      <c r="M13" s="6"/>
      <c r="N13" s="6"/>
      <c r="O13" s="6"/>
      <c r="P13" s="6"/>
      <c r="Q13" s="6"/>
      <c r="R13" s="6"/>
      <c r="S13" s="6"/>
      <c r="T13" s="6"/>
    </row>
    <row r="14" spans="1:23" s="5" customFormat="1" ht="175.5" customHeight="1" x14ac:dyDescent="0.25">
      <c r="A14" s="6">
        <v>3</v>
      </c>
      <c r="B14" s="7" t="s">
        <v>4</v>
      </c>
      <c r="C14" s="7" t="s">
        <v>40</v>
      </c>
      <c r="D14" s="6" t="s">
        <v>41</v>
      </c>
      <c r="E14" s="8">
        <v>1</v>
      </c>
      <c r="F14" s="8">
        <v>1</v>
      </c>
      <c r="G14" s="9">
        <v>3008.93</v>
      </c>
      <c r="H14" s="9">
        <v>4796</v>
      </c>
      <c r="I14" s="9">
        <f t="shared" si="1"/>
        <v>3008.93</v>
      </c>
      <c r="J14" s="9">
        <f t="shared" si="2"/>
        <v>4796</v>
      </c>
      <c r="K14" s="9">
        <f t="shared" si="0"/>
        <v>1787.0700000000002</v>
      </c>
      <c r="L14" s="27" t="s">
        <v>47</v>
      </c>
      <c r="M14" s="6"/>
      <c r="N14" s="6"/>
      <c r="O14" s="6"/>
      <c r="P14" s="6"/>
      <c r="Q14" s="6"/>
      <c r="R14" s="6"/>
      <c r="S14" s="6"/>
      <c r="T14" s="6"/>
    </row>
    <row r="15" spans="1:23" s="5" customFormat="1" ht="27.75" customHeight="1" x14ac:dyDescent="0.25">
      <c r="A15" s="10"/>
      <c r="B15" s="10"/>
      <c r="C15" s="10" t="s">
        <v>2</v>
      </c>
      <c r="D15" s="4"/>
      <c r="E15" s="4"/>
      <c r="F15" s="4"/>
      <c r="G15" s="11">
        <f>SUM(G12:G14)</f>
        <v>14435.880000000001</v>
      </c>
      <c r="H15" s="11">
        <f>SUM(H12:H14)</f>
        <v>6485.78</v>
      </c>
      <c r="I15" s="11">
        <f>SUM(I12:I14)</f>
        <v>14435.880000000001</v>
      </c>
      <c r="J15" s="11">
        <f>SUM(J12:J14)</f>
        <v>6485.78</v>
      </c>
      <c r="K15" s="11">
        <f>SUM(K12:K14)</f>
        <v>-7950.1</v>
      </c>
      <c r="L15" s="4"/>
      <c r="M15" s="4"/>
      <c r="N15" s="4"/>
      <c r="O15" s="4"/>
      <c r="P15" s="4"/>
      <c r="Q15" s="4"/>
      <c r="R15" s="4"/>
      <c r="S15" s="4"/>
      <c r="T15" s="4"/>
    </row>
    <row r="16" spans="1:23" s="31" customFormat="1" ht="51" customHeight="1" x14ac:dyDescent="0.3">
      <c r="A16" s="31" t="s">
        <v>0</v>
      </c>
      <c r="C16" s="31" t="s">
        <v>24</v>
      </c>
      <c r="L16" s="31" t="s">
        <v>36</v>
      </c>
    </row>
    <row r="17" spans="3:12" s="31" customFormat="1" ht="48" customHeight="1" x14ac:dyDescent="0.3">
      <c r="C17" s="31" t="s">
        <v>1</v>
      </c>
      <c r="L17" s="31" t="s">
        <v>37</v>
      </c>
    </row>
    <row r="18" spans="3:12" s="31" customFormat="1" ht="48" customHeight="1" x14ac:dyDescent="0.3">
      <c r="C18" s="31" t="s">
        <v>45</v>
      </c>
      <c r="L18" s="31" t="s">
        <v>46</v>
      </c>
    </row>
  </sheetData>
  <mergeCells count="13">
    <mergeCell ref="L12:L13"/>
    <mergeCell ref="A8:A10"/>
    <mergeCell ref="M1:T1"/>
    <mergeCell ref="C9:C10"/>
    <mergeCell ref="D9:D10"/>
    <mergeCell ref="B8:T8"/>
    <mergeCell ref="B9:B10"/>
    <mergeCell ref="M9:P9"/>
    <mergeCell ref="Q9:R9"/>
    <mergeCell ref="S9:T9"/>
    <mergeCell ref="E9:F9"/>
    <mergeCell ref="G9:H9"/>
    <mergeCell ref="I9:L9"/>
  </mergeCells>
  <pageMargins left="0.35433070866141736" right="0.31496062992125984" top="0.75" bottom="0.35433070866141736" header="0.31496062992125984" footer="0.31496062992125984"/>
  <pageSetup paperSize="9" scale="55" orientation="landscape" r:id="rId1"/>
  <colBreaks count="2" manualBreakCount="2">
    <brk id="20" max="19" man="1"/>
    <brk id="23" max="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zoomScale="90" zoomScaleNormal="90" workbookViewId="0">
      <selection activeCell="C7" sqref="C7"/>
    </sheetView>
  </sheetViews>
  <sheetFormatPr defaultRowHeight="15" x14ac:dyDescent="0.25"/>
  <cols>
    <col min="1" max="1" width="45" style="3" customWidth="1"/>
    <col min="2" max="2" width="26.85546875" style="3" customWidth="1"/>
    <col min="3" max="4" width="18.28515625" style="3" customWidth="1"/>
    <col min="5" max="5" width="36.85546875" style="3" customWidth="1"/>
    <col min="6" max="6" width="31.42578125" style="3" customWidth="1"/>
    <col min="7" max="16384" width="9.140625" style="3"/>
  </cols>
  <sheetData>
    <row r="1" spans="1:23" ht="47.25" customHeight="1" x14ac:dyDescent="0.25">
      <c r="E1" s="49" t="s">
        <v>31</v>
      </c>
      <c r="F1" s="49"/>
      <c r="M1" s="25"/>
      <c r="N1" s="25"/>
      <c r="O1" s="25"/>
      <c r="P1" s="25"/>
      <c r="Q1" s="25"/>
      <c r="R1" s="25"/>
      <c r="S1" s="25"/>
      <c r="T1" s="25"/>
    </row>
    <row r="2" spans="1:23" s="16" customFormat="1" ht="31.5" customHeight="1" x14ac:dyDescent="0.3">
      <c r="A2" s="1" t="s">
        <v>39</v>
      </c>
      <c r="C2" s="17"/>
      <c r="D2" s="17"/>
      <c r="E2" s="17"/>
      <c r="F2" s="17"/>
      <c r="G2" s="17"/>
      <c r="H2" s="17"/>
      <c r="I2" s="17"/>
      <c r="J2" s="17"/>
      <c r="K2" s="17"/>
      <c r="L2" s="17"/>
      <c r="M2" s="17"/>
      <c r="N2" s="17"/>
      <c r="O2" s="17"/>
      <c r="P2" s="17"/>
      <c r="Q2" s="17"/>
      <c r="R2" s="17"/>
      <c r="S2" s="17"/>
      <c r="T2" s="17"/>
      <c r="U2" s="1"/>
      <c r="V2" s="1"/>
      <c r="W2" s="1"/>
    </row>
    <row r="3" spans="1:23" s="16" customFormat="1" ht="31.5" customHeight="1" x14ac:dyDescent="0.3">
      <c r="A3" s="18" t="s">
        <v>35</v>
      </c>
      <c r="C3" s="19"/>
      <c r="D3" s="19"/>
      <c r="E3" s="19"/>
      <c r="F3" s="19"/>
      <c r="G3" s="19"/>
      <c r="H3" s="19"/>
      <c r="I3" s="19"/>
      <c r="J3" s="19"/>
      <c r="K3" s="19"/>
      <c r="L3" s="19"/>
      <c r="M3" s="19"/>
      <c r="N3" s="19"/>
      <c r="O3" s="19"/>
      <c r="P3" s="19"/>
      <c r="Q3" s="19"/>
      <c r="R3" s="19"/>
      <c r="S3" s="19"/>
      <c r="T3" s="19"/>
      <c r="U3" s="18"/>
      <c r="V3" s="18"/>
      <c r="W3" s="18"/>
    </row>
    <row r="4" spans="1:23" s="28" customFormat="1" ht="31.5" customHeight="1" x14ac:dyDescent="0.3">
      <c r="A4" s="18" t="s">
        <v>32</v>
      </c>
      <c r="C4" s="20"/>
      <c r="D4" s="20"/>
      <c r="E4" s="20"/>
      <c r="F4" s="20"/>
      <c r="G4" s="20"/>
      <c r="H4" s="20"/>
      <c r="I4" s="20"/>
      <c r="J4" s="20"/>
      <c r="K4" s="20"/>
      <c r="L4" s="20"/>
      <c r="M4" s="20"/>
      <c r="N4" s="20"/>
    </row>
    <row r="5" spans="1:23" s="16" customFormat="1" ht="21" customHeight="1" x14ac:dyDescent="0.3">
      <c r="A5" s="29" t="s">
        <v>38</v>
      </c>
      <c r="C5" s="30"/>
      <c r="D5" s="30"/>
      <c r="E5" s="30"/>
      <c r="F5" s="30"/>
      <c r="G5" s="30"/>
      <c r="H5" s="30"/>
      <c r="I5" s="30"/>
      <c r="J5" s="30"/>
      <c r="K5" s="30"/>
      <c r="L5" s="30"/>
      <c r="M5" s="30"/>
      <c r="N5" s="30"/>
    </row>
    <row r="6" spans="1:23" customFormat="1" ht="18.75" x14ac:dyDescent="0.25">
      <c r="A6" s="18" t="s">
        <v>23</v>
      </c>
      <c r="B6" s="3"/>
    </row>
    <row r="7" spans="1:23" s="13" customFormat="1" ht="57.75" customHeight="1" x14ac:dyDescent="0.25">
      <c r="A7" s="15" t="s">
        <v>25</v>
      </c>
      <c r="B7" s="15" t="s">
        <v>30</v>
      </c>
      <c r="C7" s="15" t="s">
        <v>26</v>
      </c>
      <c r="D7" s="15" t="s">
        <v>29</v>
      </c>
      <c r="E7" s="15" t="s">
        <v>27</v>
      </c>
      <c r="F7" s="15" t="s">
        <v>28</v>
      </c>
    </row>
    <row r="8" spans="1:23" s="5" customFormat="1" ht="49.5" customHeight="1" x14ac:dyDescent="0.25">
      <c r="A8" s="21"/>
      <c r="B8" s="6"/>
      <c r="C8" s="6"/>
      <c r="D8" s="6"/>
      <c r="E8" s="50"/>
      <c r="F8" s="50"/>
    </row>
    <row r="9" spans="1:23" s="5" customFormat="1" ht="49.5" customHeight="1" x14ac:dyDescent="0.25">
      <c r="A9" s="21"/>
      <c r="B9" s="24"/>
      <c r="C9" s="24"/>
      <c r="D9" s="6"/>
      <c r="E9" s="50"/>
      <c r="F9" s="50"/>
    </row>
    <row r="10" spans="1:23" s="5" customFormat="1" ht="49.5" customHeight="1" x14ac:dyDescent="0.25">
      <c r="A10" s="21"/>
      <c r="B10" s="6"/>
      <c r="C10" s="6"/>
      <c r="D10" s="6"/>
      <c r="E10" s="36"/>
      <c r="F10" s="36"/>
    </row>
    <row r="13" spans="1:23" s="22" customFormat="1" ht="33.75" customHeight="1" x14ac:dyDescent="0.25">
      <c r="F13" s="23"/>
    </row>
    <row r="15" spans="1:23" s="22" customFormat="1" ht="33.75" customHeight="1" x14ac:dyDescent="0.25">
      <c r="F15" s="23"/>
    </row>
  </sheetData>
  <mergeCells count="3">
    <mergeCell ref="E1:F1"/>
    <mergeCell ref="E8:E10"/>
    <mergeCell ref="F8:F10"/>
  </mergeCells>
  <pageMargins left="0.70866141732283472" right="0.51181102362204722" top="1.1399999999999999"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Приложение 4</vt:lpstr>
      <vt:lpstr>Продолж Прил 4</vt:lpstr>
      <vt:lpstr>'Приложение 4'!Заголовки_для_печати</vt:lpstr>
      <vt:lpstr>'Приложение 4'!Область_печати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2019-12-03T10:07:31Z</cp:lastPrinted>
  <dcterms:created xsi:type="dcterms:W3CDTF">2017-11-15T11:14:41Z</dcterms:created>
  <dcterms:modified xsi:type="dcterms:W3CDTF">2019-12-03T10:07:52Z</dcterms:modified>
</cp:coreProperties>
</file>