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/>
  </bookViews>
  <sheets>
    <sheet name="приложение 4" sheetId="2" r:id="rId1"/>
    <sheet name="продол прилож 4" sheetId="3" r:id="rId2"/>
  </sheets>
  <definedNames>
    <definedName name="_xlnm.Print_Titles" localSheetId="0">'приложение 4'!$A:$S,'приложение 4'!$13:$16</definedName>
  </definedNames>
  <calcPr calcId="145621"/>
</workbook>
</file>

<file path=xl/calcChain.xml><?xml version="1.0" encoding="utf-8"?>
<calcChain xmlns="http://schemas.openxmlformats.org/spreadsheetml/2006/main">
  <c r="E11" i="3" l="1"/>
  <c r="E10" i="3"/>
  <c r="G26" i="2"/>
  <c r="I26" i="2" l="1"/>
  <c r="H26" i="2"/>
  <c r="J18" i="2"/>
  <c r="J19" i="2"/>
  <c r="J20" i="2"/>
  <c r="J21" i="2"/>
  <c r="J22" i="2"/>
  <c r="J23" i="2"/>
  <c r="J24" i="2"/>
  <c r="J25" i="2"/>
  <c r="F26" i="2"/>
  <c r="J17" i="2" l="1"/>
  <c r="J26" i="2" l="1"/>
</calcChain>
</file>

<file path=xl/sharedStrings.xml><?xml version="1.0" encoding="utf-8"?>
<sst xmlns="http://schemas.openxmlformats.org/spreadsheetml/2006/main" count="75" uniqueCount="53">
  <si>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</si>
  <si>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</si>
  <si>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</si>
  <si>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</si>
  <si>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</si>
  <si>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</si>
  <si>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</si>
  <si>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</si>
  <si>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</si>
  <si>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</si>
  <si>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</si>
  <si>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</si>
  <si>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</si>
  <si>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</si>
  <si>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</si>
  <si>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</si>
  <si>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шт</t>
  </si>
  <si>
    <t>Единица измерения (для натуральных показателей)</t>
  </si>
  <si>
    <t>проведения анализа информации об их исполнении</t>
  </si>
  <si>
    <t>Р.Хасанова</t>
  </si>
  <si>
    <t>Гл.экономист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</si>
  <si>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</si>
  <si>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</si>
  <si>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</si>
  <si>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</si>
  <si>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</si>
  <si>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</si>
  <si>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</si>
  <si>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</si>
  <si>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</si>
  <si>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</si>
  <si>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</si>
  <si>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</si>
  <si>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</si>
  <si>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</si>
  <si>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</si>
  <si>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</si>
  <si>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Хасанова, 463394</t>
  </si>
  <si>
    <t>факт полугодия, предшествующего отчетному периоду</t>
  </si>
  <si>
    <t xml:space="preserve"> Северо-Казахстанским филиалом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9 месяцев  2019 года"</t>
  </si>
  <si>
    <t>Мойка портальная</t>
  </si>
  <si>
    <t>Программное обеспечение</t>
  </si>
  <si>
    <t>Перфоратор</t>
  </si>
  <si>
    <t>Воздуходувка Makita UD1103</t>
  </si>
  <si>
    <t>Видеонаблюдение</t>
  </si>
  <si>
    <t>Устройство многофункциональное МФУ Canon i-SENSYS MF3010 Black</t>
  </si>
  <si>
    <t>Болгарка Д150 и Д180</t>
  </si>
  <si>
    <t>аппарат телефонный радиотелефон</t>
  </si>
  <si>
    <t xml:space="preserve">Устройство многофункциональное </t>
  </si>
  <si>
    <t>Утвержден совместным приказом Департамента Комитета по регулированию естественных монополий и защите конкуренции Министерства национальной экономики Республики Казахстан по Северо-Казахстанской области от 3.10.2018 года № 129-ОД и Комитета по водным ресурсам Министерства сельского хозяйства Республики Казахстан от 22.10.2018 года № 265 "О внесении изменений в совместный приказ Департамента Комитета по регулированию естественных монополий и защите конкуренции Министерства национальной экономики Республики Казахстан по Северо-Казахстанской области от 21 января 2015 года № 8-ОД и Комитета по водным ресурсам Министерства сельского хозяйства Республики Казахстан от 6 февраля 2015 года № 17 "Об утверждении Инвестиционной программы "Техническое перевооружение, обновление основных средств производственных объектов  задействованных при помощи подпорных гидротехнических сооружений на период с 1 июля 2015 года по 30 июня 2020 года на услугу по регулированию стока р.Есиль при помощи подпорных гидротехнических сооружений Сергеевского, Петропавловского и Шарыкского гидроузлов с водохранилищами"</t>
  </si>
  <si>
    <t>Ш.Ибатуллин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</si>
  <si>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 xml:space="preserve">: В соответствии с Правилами, Северо-Казахстанский филиал  обратился  в уполномоченный и государственный  органы для внесения изменения  в совместный приказ руководителя ДКРЕМ МНЭ РК по СКО  № 51-ОД от 8 июля 2016 года и Председателя Комитета по водным ресурсам МСХ РК № 93 от 22 июля 2016 года,  в  инвестиционную программу «Техническое перевооружение, обновление основных производственных объектов, задействованных при помощи подпорных гидротехнических сооружений на период с 1 июля 2015 года по 30 июня 2020 года», для полного освоения инвестиционной программы пятого базового года за счет амортизационных отчислений принятых уполномоченным органом в действующей тарифной смете. В настоящее время уполномоченный орган(ДКРЕМ по СКО) направил в Комитет по водным ресурсам инвестиционную программу для ее утвердения совместным приказом. </t>
    </r>
  </si>
  <si>
    <t>Вр.и.о.директора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</si>
</sst>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#,##0.000"/>
  </numFmts>
  <fonts count="22">
    <font>
      <sz val="11"/>
      <color theme="1"/>
      <name val="Calibri"/>
      <family val="2"/>
      <charset val="204"/>
      <scheme val="minor"/>
    </font>
    <font>
      <sz val="12"/>
      <color rgb="FF000000"/>
      <name val="Inherit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vertAlign val="superscript"/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1" applyAlignment="1">
      <alignment horizontal="right" vertical="center" wrapText="1"/>
    </xf>
    <xf numFmtId="0" fontId="3" fillId="0" borderId="0" xfId="0" applyFont="1"/>
    <xf numFmtId="165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164" fontId="18" fillId="0" borderId="0" xfId="0" applyNumberFormat="1" applyFont="1"/>
    <xf numFmtId="166" fontId="17" fillId="0" borderId="0" xfId="0" applyNumberFormat="1" applyFont="1"/>
    <xf numFmtId="0" fontId="19" fillId="0" borderId="0" xfId="0" applyFont="1"/>
    <xf numFmtId="10" fontId="19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/>
    <xf numFmtId="0" fontId="4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1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5"/>
  <sheetViews>
    <sheetView tabSelected="1" topLeftCell="A19" zoomScaleNormal="100" workbookViewId="0">
      <selection activeCell="B40" sqref="B40"/>
    </sheetView>
  </sheetViews>
  <sheetFormatPr defaultRowHeight="15"/>
  <cols>
    <col min="1" max="1" width="6.42578125" customWidth="1"/>
    <col min="2" max="2" width="33.28515625" customWidth="1"/>
    <col min="3" max="3" width="13.85546875" customWidth="1"/>
    <col min="6" max="6" width="12.5703125" customWidth="1"/>
    <col min="7" max="7" width="13.140625" customWidth="1"/>
    <col min="8" max="8" width="10.7109375" customWidth="1"/>
    <col min="9" max="9" width="11" customWidth="1"/>
    <col min="10" max="10" width="12.85546875" customWidth="1"/>
    <col min="11" max="11" width="24" customWidth="1"/>
    <col min="15" max="15" width="13.140625" customWidth="1"/>
  </cols>
  <sheetData>
    <row r="2" spans="1:27" ht="15.75" customHeight="1">
      <c r="A2" s="6"/>
      <c r="B2" s="6"/>
      <c r="C2" s="6"/>
      <c r="D2" s="6"/>
      <c r="E2" s="6"/>
      <c r="F2" s="6"/>
      <c r="G2" s="6"/>
      <c r="H2" s="6"/>
      <c r="I2" s="6"/>
      <c r="J2" s="47" t="s">
        <v>13</v>
      </c>
      <c r="K2" s="47"/>
      <c r="L2" s="47"/>
      <c r="M2" s="47"/>
      <c r="N2" s="47"/>
      <c r="O2" s="47"/>
      <c r="P2" s="47"/>
      <c r="Q2" s="47"/>
      <c r="R2" s="47"/>
      <c r="S2" s="47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6"/>
      <c r="B3" s="6"/>
      <c r="C3" s="6"/>
      <c r="D3" s="6"/>
      <c r="E3" s="6"/>
      <c r="F3" s="6"/>
      <c r="G3" s="6"/>
      <c r="H3" s="6"/>
      <c r="I3" s="6"/>
      <c r="J3" s="48" t="s">
        <v>0</v>
      </c>
      <c r="K3" s="48"/>
      <c r="L3" s="48"/>
      <c r="M3" s="48"/>
      <c r="N3" s="48"/>
      <c r="O3" s="48"/>
      <c r="P3" s="48"/>
      <c r="Q3" s="48"/>
      <c r="R3" s="48"/>
      <c r="S3" s="48"/>
      <c r="T3" s="2"/>
      <c r="U3" s="2"/>
      <c r="V3" s="2"/>
      <c r="W3" s="2"/>
      <c r="X3" s="2"/>
      <c r="Y3" s="2"/>
      <c r="Z3" s="2"/>
      <c r="AA3" s="2"/>
    </row>
    <row r="4" spans="1:27" ht="18" customHeight="1">
      <c r="A4" s="6"/>
      <c r="B4" s="6"/>
      <c r="C4" s="6"/>
      <c r="D4" s="6"/>
      <c r="E4" s="6"/>
      <c r="F4" s="6"/>
      <c r="G4" s="6"/>
      <c r="H4" s="6"/>
      <c r="I4" s="6"/>
      <c r="J4" s="47" t="s">
        <v>1</v>
      </c>
      <c r="K4" s="47"/>
      <c r="L4" s="47"/>
      <c r="M4" s="47"/>
      <c r="N4" s="47"/>
      <c r="O4" s="47"/>
      <c r="P4" s="47"/>
      <c r="Q4" s="47"/>
      <c r="R4" s="47"/>
      <c r="S4" s="47"/>
      <c r="T4" s="1"/>
      <c r="U4" s="1"/>
      <c r="V4" s="1"/>
      <c r="W4" s="1"/>
      <c r="X4" s="1"/>
      <c r="Y4" s="1"/>
      <c r="Z4" s="1"/>
      <c r="AA4" s="1"/>
    </row>
    <row r="5" spans="1:27" ht="21" customHeight="1">
      <c r="A5" s="6"/>
      <c r="B5" s="6"/>
      <c r="C5" s="6"/>
      <c r="D5" s="6"/>
      <c r="E5" s="6"/>
      <c r="F5" s="6"/>
      <c r="G5" s="6"/>
      <c r="H5" s="6"/>
      <c r="I5" s="6"/>
      <c r="J5" s="47" t="s">
        <v>2</v>
      </c>
      <c r="K5" s="47"/>
      <c r="L5" s="47"/>
      <c r="M5" s="47"/>
      <c r="N5" s="47"/>
      <c r="O5" s="47"/>
      <c r="P5" s="47"/>
      <c r="Q5" s="47"/>
      <c r="R5" s="47"/>
      <c r="S5" s="47"/>
      <c r="T5" s="1"/>
      <c r="U5" s="1"/>
      <c r="V5" s="1"/>
      <c r="W5" s="1"/>
      <c r="X5" s="1"/>
      <c r="Y5" s="1"/>
      <c r="Z5" s="1"/>
      <c r="AA5" s="1"/>
    </row>
    <row r="6" spans="1:27">
      <c r="A6" s="6"/>
      <c r="B6" s="6"/>
      <c r="C6" s="6"/>
      <c r="D6" s="6"/>
      <c r="E6" s="6"/>
      <c r="F6" s="6"/>
      <c r="G6" s="6"/>
      <c r="H6" s="6"/>
      <c r="I6" s="6"/>
      <c r="J6" s="49" t="s">
        <v>18</v>
      </c>
      <c r="K6" s="49"/>
      <c r="L6" s="49"/>
      <c r="M6" s="49"/>
      <c r="N6" s="49"/>
      <c r="O6" s="49"/>
      <c r="P6" s="49"/>
      <c r="Q6" s="49"/>
      <c r="R6" s="49"/>
      <c r="S6" s="49"/>
    </row>
    <row r="7" spans="1:2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7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27" ht="30.75" customHeight="1">
      <c r="A9" s="52" t="s">
        <v>14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27" ht="39.75" customHeight="1">
      <c r="A10" s="52" t="s">
        <v>39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27" ht="118.5" customHeight="1">
      <c r="A11" s="52" t="s">
        <v>49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27" ht="39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27" ht="16.5">
      <c r="A13" s="50" t="s">
        <v>3</v>
      </c>
      <c r="B13" s="50" t="s">
        <v>22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27" ht="84.75" customHeight="1">
      <c r="A14" s="50"/>
      <c r="B14" s="50" t="s">
        <v>4</v>
      </c>
      <c r="C14" s="50" t="s">
        <v>17</v>
      </c>
      <c r="D14" s="50" t="s">
        <v>5</v>
      </c>
      <c r="E14" s="50"/>
      <c r="F14" s="50" t="s">
        <v>23</v>
      </c>
      <c r="G14" s="50"/>
      <c r="H14" s="50" t="s">
        <v>8</v>
      </c>
      <c r="I14" s="50"/>
      <c r="J14" s="50"/>
      <c r="K14" s="50"/>
      <c r="L14" s="50" t="s">
        <v>9</v>
      </c>
      <c r="M14" s="50"/>
      <c r="N14" s="50"/>
      <c r="O14" s="50"/>
      <c r="P14" s="50" t="s">
        <v>10</v>
      </c>
      <c r="Q14" s="50"/>
      <c r="R14" s="50" t="s">
        <v>15</v>
      </c>
      <c r="S14" s="50"/>
    </row>
    <row r="15" spans="1:27" ht="49.5">
      <c r="A15" s="50"/>
      <c r="B15" s="50"/>
      <c r="C15" s="50"/>
      <c r="D15" s="11" t="s">
        <v>11</v>
      </c>
      <c r="E15" s="11" t="s">
        <v>12</v>
      </c>
      <c r="F15" s="11" t="s">
        <v>11</v>
      </c>
      <c r="G15" s="11" t="s">
        <v>12</v>
      </c>
      <c r="H15" s="11" t="s">
        <v>11</v>
      </c>
      <c r="I15" s="11" t="s">
        <v>12</v>
      </c>
      <c r="J15" s="11" t="s">
        <v>6</v>
      </c>
      <c r="K15" s="11" t="s">
        <v>7</v>
      </c>
      <c r="L15" s="11" t="s">
        <v>11</v>
      </c>
      <c r="M15" s="11" t="s">
        <v>12</v>
      </c>
      <c r="N15" s="11" t="s">
        <v>6</v>
      </c>
      <c r="O15" s="11" t="s">
        <v>7</v>
      </c>
      <c r="P15" s="11" t="s">
        <v>11</v>
      </c>
      <c r="Q15" s="11" t="s">
        <v>12</v>
      </c>
      <c r="R15" s="11" t="s">
        <v>11</v>
      </c>
      <c r="S15" s="11" t="s">
        <v>12</v>
      </c>
    </row>
    <row r="16" spans="1:27" ht="16.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7</v>
      </c>
      <c r="G16" s="11">
        <v>8</v>
      </c>
      <c r="H16" s="11">
        <v>9</v>
      </c>
      <c r="I16" s="11">
        <v>10</v>
      </c>
      <c r="J16" s="11">
        <v>11</v>
      </c>
      <c r="K16" s="11">
        <v>12</v>
      </c>
      <c r="L16" s="11">
        <v>13</v>
      </c>
      <c r="M16" s="11">
        <v>14</v>
      </c>
      <c r="N16" s="11">
        <v>15</v>
      </c>
      <c r="O16" s="11">
        <v>16</v>
      </c>
      <c r="P16" s="11">
        <v>17</v>
      </c>
      <c r="Q16" s="11">
        <v>18</v>
      </c>
      <c r="R16" s="11">
        <v>19</v>
      </c>
      <c r="S16" s="11">
        <v>20</v>
      </c>
    </row>
    <row r="17" spans="1:19" ht="16.5">
      <c r="A17" s="12">
        <v>1</v>
      </c>
      <c r="B17" s="42" t="s">
        <v>40</v>
      </c>
      <c r="C17" s="12" t="s">
        <v>16</v>
      </c>
      <c r="D17" s="13">
        <v>2</v>
      </c>
      <c r="E17" s="13">
        <v>2</v>
      </c>
      <c r="F17" s="39">
        <v>955.55399999999997</v>
      </c>
      <c r="G17" s="39">
        <v>955.55399999999997</v>
      </c>
      <c r="H17" s="39">
        <v>955.55399999999997</v>
      </c>
      <c r="I17" s="39">
        <v>955.55399999999997</v>
      </c>
      <c r="J17" s="14">
        <f>I17-H17</f>
        <v>0</v>
      </c>
      <c r="K17" s="15"/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</row>
    <row r="18" spans="1:19" ht="16.5">
      <c r="A18" s="12">
        <v>2</v>
      </c>
      <c r="B18" s="42" t="s">
        <v>41</v>
      </c>
      <c r="C18" s="12" t="s">
        <v>16</v>
      </c>
      <c r="D18" s="13">
        <v>3</v>
      </c>
      <c r="E18" s="13">
        <v>3</v>
      </c>
      <c r="F18" s="39">
        <v>621</v>
      </c>
      <c r="G18" s="39">
        <v>621</v>
      </c>
      <c r="H18" s="39">
        <v>621</v>
      </c>
      <c r="I18" s="39">
        <v>621</v>
      </c>
      <c r="J18" s="14">
        <f t="shared" ref="J18:J25" si="0">I18-H18</f>
        <v>0</v>
      </c>
      <c r="K18" s="15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ht="16.5">
      <c r="A19" s="12">
        <v>3</v>
      </c>
      <c r="B19" s="42" t="s">
        <v>42</v>
      </c>
      <c r="C19" s="12" t="s">
        <v>16</v>
      </c>
      <c r="D19" s="13">
        <v>1</v>
      </c>
      <c r="E19" s="13">
        <v>1</v>
      </c>
      <c r="F19" s="39">
        <v>37.796999999999997</v>
      </c>
      <c r="G19" s="39">
        <v>37.796999999999997</v>
      </c>
      <c r="H19" s="39">
        <v>37.796999999999997</v>
      </c>
      <c r="I19" s="39">
        <v>37.796999999999997</v>
      </c>
      <c r="J19" s="14">
        <f t="shared" si="0"/>
        <v>0</v>
      </c>
      <c r="K19" s="15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</row>
    <row r="20" spans="1:19" ht="16.5">
      <c r="A20" s="12">
        <v>4</v>
      </c>
      <c r="B20" s="43" t="s">
        <v>43</v>
      </c>
      <c r="C20" s="12" t="s">
        <v>16</v>
      </c>
      <c r="D20" s="13">
        <v>1</v>
      </c>
      <c r="E20" s="13">
        <v>1</v>
      </c>
      <c r="F20" s="39">
        <v>40</v>
      </c>
      <c r="G20" s="39">
        <v>40</v>
      </c>
      <c r="H20" s="39">
        <v>40</v>
      </c>
      <c r="I20" s="39">
        <v>40</v>
      </c>
      <c r="J20" s="14">
        <f t="shared" si="0"/>
        <v>0</v>
      </c>
      <c r="K20" s="15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ht="16.5">
      <c r="A21" s="12">
        <v>5</v>
      </c>
      <c r="B21" s="43" t="s">
        <v>44</v>
      </c>
      <c r="C21" s="12" t="s">
        <v>16</v>
      </c>
      <c r="D21" s="13">
        <v>1</v>
      </c>
      <c r="E21" s="13">
        <v>1</v>
      </c>
      <c r="F21" s="39">
        <v>225.5</v>
      </c>
      <c r="G21" s="39">
        <v>225.5</v>
      </c>
      <c r="H21" s="39">
        <v>225.5</v>
      </c>
      <c r="I21" s="39">
        <v>225.5</v>
      </c>
      <c r="J21" s="14">
        <f t="shared" si="0"/>
        <v>0</v>
      </c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47.25">
      <c r="A22" s="12">
        <v>6</v>
      </c>
      <c r="B22" s="44" t="s">
        <v>45</v>
      </c>
      <c r="C22" s="12" t="s">
        <v>16</v>
      </c>
      <c r="D22" s="13">
        <v>1</v>
      </c>
      <c r="E22" s="13">
        <v>1</v>
      </c>
      <c r="F22" s="39">
        <v>85.3</v>
      </c>
      <c r="G22" s="39">
        <v>85.3</v>
      </c>
      <c r="H22" s="39">
        <v>85.3</v>
      </c>
      <c r="I22" s="39">
        <v>85.3</v>
      </c>
      <c r="J22" s="14">
        <f t="shared" si="0"/>
        <v>0</v>
      </c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6.5">
      <c r="A23" s="12">
        <v>7</v>
      </c>
      <c r="B23" s="45" t="s">
        <v>46</v>
      </c>
      <c r="C23" s="12" t="s">
        <v>16</v>
      </c>
      <c r="D23" s="13">
        <v>2</v>
      </c>
      <c r="E23" s="13">
        <v>2</v>
      </c>
      <c r="F23" s="39">
        <v>43.997999999999998</v>
      </c>
      <c r="G23" s="39">
        <v>43.997999999999998</v>
      </c>
      <c r="H23" s="39">
        <v>43.997999999999998</v>
      </c>
      <c r="I23" s="39">
        <v>43.997999999999998</v>
      </c>
      <c r="J23" s="14">
        <f t="shared" si="0"/>
        <v>0</v>
      </c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1.5">
      <c r="A24" s="12">
        <v>8</v>
      </c>
      <c r="B24" s="42" t="s">
        <v>47</v>
      </c>
      <c r="C24" s="12" t="s">
        <v>16</v>
      </c>
      <c r="D24" s="13">
        <v>1</v>
      </c>
      <c r="E24" s="13">
        <v>1</v>
      </c>
      <c r="F24" s="39">
        <v>15.218999999999999</v>
      </c>
      <c r="G24" s="39">
        <v>15.218999999999999</v>
      </c>
      <c r="H24" s="39">
        <v>15.218999999999999</v>
      </c>
      <c r="I24" s="39">
        <v>15.218999999999999</v>
      </c>
      <c r="J24" s="14">
        <f t="shared" si="0"/>
        <v>0</v>
      </c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31.5">
      <c r="A25" s="12">
        <v>9</v>
      </c>
      <c r="B25" s="45" t="s">
        <v>48</v>
      </c>
      <c r="C25" s="12" t="s">
        <v>16</v>
      </c>
      <c r="D25" s="13">
        <v>1</v>
      </c>
      <c r="E25" s="13">
        <v>1</v>
      </c>
      <c r="F25" s="39">
        <v>307.99900000000002</v>
      </c>
      <c r="G25" s="39">
        <v>307.99900000000002</v>
      </c>
      <c r="H25" s="39">
        <v>307.99900000000002</v>
      </c>
      <c r="I25" s="39">
        <v>307.99900000000002</v>
      </c>
      <c r="J25" s="14">
        <f t="shared" si="0"/>
        <v>0</v>
      </c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6.5">
      <c r="A26" s="12"/>
      <c r="B26" s="16" t="s">
        <v>21</v>
      </c>
      <c r="C26" s="16"/>
      <c r="D26" s="16"/>
      <c r="E26" s="16"/>
      <c r="F26" s="17">
        <f>SUM(F17:F25)</f>
        <v>2332.3670000000002</v>
      </c>
      <c r="G26" s="17">
        <f>SUM(G17:G25)</f>
        <v>2332.3670000000002</v>
      </c>
      <c r="H26" s="17">
        <f>SUM(H17:H25)</f>
        <v>2332.3670000000002</v>
      </c>
      <c r="I26" s="17">
        <f>SUM(I17:I25)</f>
        <v>2332.3670000000002</v>
      </c>
      <c r="J26" s="17">
        <f>SUM(J17:J20)</f>
        <v>0</v>
      </c>
      <c r="K26" s="15"/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ht="16.5">
      <c r="A27" s="18"/>
      <c r="B27" s="19"/>
      <c r="C27" s="20"/>
      <c r="D27" s="20"/>
      <c r="E27" s="20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92.25" customHeight="1">
      <c r="A28" s="46" t="s">
        <v>51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25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6.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6.5">
      <c r="A31" s="23"/>
      <c r="B31" s="24" t="s">
        <v>52</v>
      </c>
      <c r="C31" s="24"/>
      <c r="D31" s="24"/>
      <c r="E31" s="24"/>
      <c r="F31" s="24"/>
      <c r="G31" s="24"/>
      <c r="H31" s="23"/>
      <c r="I31" s="23"/>
      <c r="J31" s="23"/>
      <c r="K31" s="24" t="s">
        <v>50</v>
      </c>
      <c r="L31" s="23"/>
      <c r="M31" s="23"/>
      <c r="N31" s="23"/>
      <c r="O31" s="23"/>
      <c r="P31" s="23"/>
      <c r="Q31" s="23"/>
      <c r="R31" s="23"/>
      <c r="S31" s="23"/>
    </row>
    <row r="32" spans="1:19" ht="16.5">
      <c r="A32" s="23"/>
      <c r="B32" s="24"/>
      <c r="C32" s="24"/>
      <c r="D32" s="24"/>
      <c r="E32" s="24"/>
      <c r="F32" s="25"/>
      <c r="G32" s="24"/>
      <c r="H32" s="23"/>
      <c r="I32" s="23"/>
      <c r="J32" s="23"/>
      <c r="K32" s="24"/>
      <c r="L32" s="23"/>
      <c r="M32" s="23"/>
      <c r="N32" s="23"/>
      <c r="O32" s="23"/>
      <c r="P32" s="23"/>
      <c r="Q32" s="23"/>
      <c r="R32" s="23"/>
      <c r="S32" s="23"/>
    </row>
    <row r="33" spans="1:19" ht="16.5">
      <c r="A33" s="23"/>
      <c r="B33" s="24" t="s">
        <v>20</v>
      </c>
      <c r="C33" s="24"/>
      <c r="D33" s="24"/>
      <c r="E33" s="24"/>
      <c r="F33" s="24"/>
      <c r="G33" s="26"/>
      <c r="H33" s="23"/>
      <c r="I33" s="27"/>
      <c r="J33" s="23"/>
      <c r="K33" s="24" t="s">
        <v>19</v>
      </c>
      <c r="L33" s="23"/>
      <c r="M33" s="23"/>
      <c r="N33" s="23"/>
      <c r="O33" s="23"/>
      <c r="P33" s="23"/>
      <c r="Q33" s="23"/>
      <c r="R33" s="23"/>
      <c r="S33" s="23"/>
    </row>
    <row r="34" spans="1:19" ht="17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8"/>
      <c r="O34" s="29"/>
      <c r="P34" s="28"/>
      <c r="Q34" s="28"/>
      <c r="R34" s="28"/>
      <c r="S34" s="28"/>
    </row>
    <row r="35" spans="1:19" ht="15.75">
      <c r="A35" s="3"/>
      <c r="B35" s="3"/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</row>
  </sheetData>
  <mergeCells count="21">
    <mergeCell ref="A8:S8"/>
    <mergeCell ref="A9:S9"/>
    <mergeCell ref="A10:S10"/>
    <mergeCell ref="A12:S12"/>
    <mergeCell ref="A11:S11"/>
    <mergeCell ref="A28:S28"/>
    <mergeCell ref="J2:S2"/>
    <mergeCell ref="J3:S3"/>
    <mergeCell ref="J4:S4"/>
    <mergeCell ref="J5:S5"/>
    <mergeCell ref="J6:S6"/>
    <mergeCell ref="C14:C15"/>
    <mergeCell ref="B14:B15"/>
    <mergeCell ref="A13:A15"/>
    <mergeCell ref="B13:S13"/>
    <mergeCell ref="D14:E14"/>
    <mergeCell ref="F14:G14"/>
    <mergeCell ref="H14:K14"/>
    <mergeCell ref="L14:O14"/>
    <mergeCell ref="P14:Q14"/>
    <mergeCell ref="R14:S14"/>
  </mergeCells>
  <hyperlinks>
    <hyperlink ref="J3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31496062992125984" right="0.31496062992125984" top="0.55118110236220474" bottom="0.35433070866141736" header="0.31496062992125984" footer="0.31496062992125984"/>
  <pageSetup paperSize="9" scale="5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H14" sqref="H14"/>
    </sheetView>
  </sheetViews>
  <sheetFormatPr defaultRowHeight="15"/>
  <cols>
    <col min="1" max="1" width="45.140625" customWidth="1"/>
    <col min="2" max="2" width="22.7109375" customWidth="1"/>
    <col min="3" max="3" width="18" customWidth="1"/>
    <col min="4" max="4" width="21.85546875" customWidth="1"/>
    <col min="5" max="5" width="22.85546875" customWidth="1"/>
    <col min="6" max="6" width="28.42578125" customWidth="1"/>
  </cols>
  <sheetData>
    <row r="1" spans="1:6">
      <c r="A1" s="6"/>
      <c r="B1" s="6"/>
      <c r="C1" s="54" t="s">
        <v>24</v>
      </c>
      <c r="D1" s="54"/>
      <c r="E1" s="54"/>
      <c r="F1" s="54"/>
    </row>
    <row r="2" spans="1:6" ht="37.5" customHeight="1">
      <c r="A2" s="6"/>
      <c r="B2" s="55" t="s">
        <v>25</v>
      </c>
      <c r="C2" s="55"/>
      <c r="D2" s="55"/>
      <c r="E2" s="55"/>
      <c r="F2" s="55"/>
    </row>
    <row r="3" spans="1:6">
      <c r="A3" s="6"/>
      <c r="B3" s="30"/>
      <c r="C3" s="30"/>
      <c r="D3" s="30"/>
      <c r="E3" s="30"/>
      <c r="F3" s="30"/>
    </row>
    <row r="4" spans="1:6">
      <c r="A4" s="6"/>
      <c r="B4" s="6"/>
      <c r="C4" s="6"/>
      <c r="D4" s="6"/>
      <c r="E4" s="6"/>
      <c r="F4" s="6"/>
    </row>
    <row r="5" spans="1:6">
      <c r="A5" s="56" t="s">
        <v>26</v>
      </c>
      <c r="B5" s="56"/>
      <c r="C5" s="56"/>
      <c r="D5" s="56"/>
      <c r="E5" s="56"/>
      <c r="F5" s="56"/>
    </row>
    <row r="6" spans="1:6" ht="46.5" customHeight="1">
      <c r="A6" s="57" t="s">
        <v>27</v>
      </c>
      <c r="B6" s="57"/>
      <c r="C6" s="57"/>
      <c r="D6" s="57"/>
      <c r="E6" s="57"/>
      <c r="F6" s="57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 ht="78.75">
      <c r="A9" s="7" t="s">
        <v>28</v>
      </c>
      <c r="B9" s="7" t="s">
        <v>38</v>
      </c>
      <c r="C9" s="7" t="s">
        <v>29</v>
      </c>
      <c r="D9" s="7" t="s">
        <v>30</v>
      </c>
      <c r="E9" s="7" t="s">
        <v>31</v>
      </c>
      <c r="F9" s="7" t="s">
        <v>32</v>
      </c>
    </row>
    <row r="10" spans="1:6" ht="63">
      <c r="A10" s="37" t="s">
        <v>33</v>
      </c>
      <c r="B10" s="8">
        <v>2371.9940000000001</v>
      </c>
      <c r="C10" s="8">
        <v>2331.442</v>
      </c>
      <c r="D10" s="8">
        <v>1748.5809999999999</v>
      </c>
      <c r="E10" s="40">
        <f>D10/C10</f>
        <v>0.74999978554045088</v>
      </c>
      <c r="F10" s="5"/>
    </row>
    <row r="11" spans="1:6" ht="63">
      <c r="A11" s="37" t="s">
        <v>34</v>
      </c>
      <c r="B11" s="8">
        <v>17478.217000000001</v>
      </c>
      <c r="C11" s="8">
        <v>25887</v>
      </c>
      <c r="D11" s="8">
        <v>21255.386999999999</v>
      </c>
      <c r="E11" s="41">
        <f>D11/C11</f>
        <v>0.82108343956426</v>
      </c>
      <c r="F11" s="8"/>
    </row>
    <row r="12" spans="1:6" ht="47.25">
      <c r="A12" s="37" t="s">
        <v>35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6" ht="47.25">
      <c r="A13" s="37" t="s">
        <v>36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ht="15.75">
      <c r="A14" s="31"/>
      <c r="B14" s="9"/>
      <c r="C14" s="9"/>
      <c r="D14" s="9"/>
      <c r="E14" s="9"/>
      <c r="F14" s="9"/>
    </row>
    <row r="15" spans="1:6" ht="15.75">
      <c r="A15" s="32"/>
      <c r="B15" s="6"/>
      <c r="C15" s="6"/>
      <c r="D15" s="6"/>
      <c r="E15" s="6"/>
      <c r="F15" s="6"/>
    </row>
    <row r="16" spans="1:6" ht="15.75">
      <c r="A16" s="33" t="s">
        <v>52</v>
      </c>
      <c r="B16" s="10"/>
      <c r="C16" s="10"/>
      <c r="D16" s="10"/>
      <c r="E16" s="10" t="s">
        <v>50</v>
      </c>
      <c r="F16" s="6"/>
    </row>
    <row r="17" spans="1:6" ht="15.75">
      <c r="A17" s="32"/>
      <c r="B17" s="6"/>
      <c r="C17" s="6"/>
      <c r="D17" s="6"/>
      <c r="E17" s="6"/>
      <c r="F17" s="6"/>
    </row>
    <row r="18" spans="1:6">
      <c r="A18" s="34"/>
    </row>
    <row r="19" spans="1:6">
      <c r="A19" s="35"/>
    </row>
    <row r="20" spans="1:6">
      <c r="A20" s="36" t="s">
        <v>37</v>
      </c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продол прилож 4</vt:lpstr>
      <vt:lpstr>'приложение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2018-05-22T08:57:04Z</cp:lastPrinted>
  <dcterms:created xsi:type="dcterms:W3CDTF">2015-11-30T03:26:31Z</dcterms:created>
  <dcterms:modified xsi:type="dcterms:W3CDTF">2019-10-15T11:09:17Z</dcterms:modified>
</cp:coreProperties>
</file>