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1250" activeTab="3"/>
  </bookViews>
  <sheets>
    <sheet name="приложение 4" sheetId="2" r:id="rId1"/>
    <sheet name="продол прилож 4" sheetId="3" r:id="rId2"/>
    <sheet name="приложение 4 гос язык" sheetId="4" r:id="rId3"/>
    <sheet name="продол прил 4 гос.язык" sheetId="5" r:id="rId4"/>
  </sheets>
  <definedNames>
    <definedName name="_xlnm.Print_Titles" localSheetId="0">'приложение 4'!$A:$S,'приложение 4'!$13:$16</definedName>
  </definedNames>
  <calcPr calcId="145621"/>
</workbook>
</file>

<file path=xl/calcChain.xml><?xml version="1.0" encoding="utf-8"?>
<calcChain xmlns="http://schemas.openxmlformats.org/spreadsheetml/2006/main">
  <c r="E11" i="5" l="1"/>
  <c r="E10" i="5"/>
  <c r="I20" i="4"/>
  <c r="H20" i="4"/>
  <c r="G20" i="4"/>
  <c r="F20" i="4"/>
  <c r="J19" i="4"/>
  <c r="J18" i="4"/>
  <c r="J17" i="4"/>
  <c r="J16" i="4"/>
  <c r="J20" i="4" s="1"/>
  <c r="E11" i="3" l="1"/>
  <c r="E10" i="3"/>
  <c r="I21" i="2" l="1"/>
  <c r="H21" i="2"/>
  <c r="G21" i="2"/>
  <c r="F21" i="2"/>
  <c r="J18" i="2" l="1"/>
  <c r="J19" i="2"/>
  <c r="J20" i="2"/>
  <c r="J17" i="2"/>
  <c r="J21" i="2" l="1"/>
</calcChain>
</file>

<file path=xl/sharedStrings.xml><?xml version="1.0" encoding="utf-8"?>
<sst xmlns="http://schemas.openxmlformats.org/spreadsheetml/2006/main" count="136" uniqueCount="95">
  <si>
    <t>к Правилам утверждения инвестиционных</t>
  </si>
  <si>
    <t>программ (проектов) субъекта естественной</t>
  </si>
  <si>
    <t>монополии, их корректировки, а также</t>
  </si>
  <si>
    <t>№ п/п</t>
  </si>
  <si>
    <t>Наименование мероприятий</t>
  </si>
  <si>
    <t>Количество в натуральных показателях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</si>
  <si>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</si>
  <si>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</si>
  <si>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</si>
  <si>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</si>
  <si>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</si>
  <si>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план</t>
  </si>
  <si>
    <t>факт</t>
  </si>
  <si>
    <t>Приложение 4</t>
  </si>
  <si>
    <t>Информация субъекта естественной монополии</t>
  </si>
  <si>
    <t>Нерегулируемая (иная) деятельность</t>
  </si>
  <si>
    <t>шт</t>
  </si>
  <si>
    <t>Единица измерения (для натуральных показателей)</t>
  </si>
  <si>
    <t>проведения анализа информации об их исполнении</t>
  </si>
  <si>
    <t>Директор</t>
  </si>
  <si>
    <t>Р.Хасанова</t>
  </si>
  <si>
    <t>Гл.экономист</t>
  </si>
  <si>
    <t xml:space="preserve">Утверждена совместным приказом Департамента Комитета  по регулированию естественных монополий и защите конкуренции Министерства национальной экономики Республики  Казахстан по Северо-Казахстанской области  от 8 июля 2016 года № 51-ОД и Комитета по водным ресурсам МСХ РК от 22 июля 2016 года № 93 "О внесении изменений в совместный приказ Департамента Комитета по регулированию естественных монополий и защите конкуренцции Министерства национальной экономики Республики Казахстан по Северо-Казахстанской области от 21 января 2015 года № 8-ОД и Комитета по водным ресурсам Министерства сельского хозяйства Республики Казахстан от 6 февраля 2015 года № 17  «Об утверждении Инвестиционной программы «Техническое перевооружение, обновление основных производственных объектов задействованных при помощи подпорных гидравлических сооружений на период с 01 июля 2015 года  по 30 июня 2020 года на услугу по регулированию стока р. Есиль при помощи подпорных гидротехнических сооружений Сергеевского, Петропавловского и Шарыкского гидроузлов с водохранилищами» </t>
  </si>
  <si>
    <t>ВСЕГО</t>
  </si>
  <si>
    <t>при проведении электронных гос.закупок способом запроса ценовых предложений, победителем является поставщик предложивший наименьшее ценовое предложение</t>
  </si>
  <si>
    <r>
      <t>Информация о реализации инвестиционной программы (проекта) в разрезе источников финансирования,</t>
    </r>
    <r>
      <rPr>
        <b/>
        <sz val="13"/>
        <rFont val="Times New Roman"/>
        <family val="1"/>
        <charset val="204"/>
      </rPr>
      <t> </t>
    </r>
    <r>
      <rPr>
        <b/>
        <sz val="13"/>
        <color rgb="FF000000"/>
        <rFont val="Times New Roman"/>
        <family val="1"/>
        <charset val="204"/>
      </rPr>
      <t>тыс. тенге</t>
    </r>
  </si>
  <si>
    <r>
      <t>Сумма инвестиционной программы (проекты),</t>
    </r>
    <r>
      <rPr>
        <b/>
        <sz val="13"/>
        <rFont val="Times New Roman"/>
        <family val="1"/>
        <charset val="204"/>
      </rPr>
      <t> </t>
    </r>
    <r>
      <rPr>
        <b/>
        <sz val="13"/>
        <color rgb="FF000000"/>
        <rFont val="Times New Roman"/>
        <family val="1"/>
        <charset val="204"/>
      </rPr>
      <t>тыс. тенге</t>
    </r>
  </si>
  <si>
    <t>Продолжение Приложения № 4</t>
  </si>
  <si>
    <t>к Правилам утверждения инвестиционных программ (проектов) субъекта естественной монополии, их корректировки, а также проведения анализа информации об их исполнении</t>
  </si>
  <si>
    <t>ИНФОРМАЦИЯ</t>
  </si>
  <si>
    <t>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</t>
  </si>
  <si>
    <r>
      <t>Показатели эффективности, надежности и качества</t>
    </r>
    <r>
      <rPr>
        <b/>
        <vertAlign val="superscript"/>
        <sz val="12"/>
        <color rgb="FF000000"/>
        <rFont val="Times New Roman"/>
        <family val="1"/>
        <charset val="204"/>
      </rPr>
      <t>2</t>
    </r>
  </si>
  <si>
    <t>план (год)</t>
  </si>
  <si>
    <t>факт текущего года (полугодия)</t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</si>
  <si>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</si>
  <si>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</si>
  <si>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</si>
  <si>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</si>
  <si>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</si>
  <si>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</si>
  <si>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>Хасанова, 463394</t>
  </si>
  <si>
    <t>факт полугодия, предшествующего отчетному периоду</t>
  </si>
  <si>
    <t>Ручной бетонный вибратор</t>
  </si>
  <si>
    <t>Штангенциркуль ШЦ-3</t>
  </si>
  <si>
    <t>Автоподъемник</t>
  </si>
  <si>
    <t>Программное обеспечение nanoCAD</t>
  </si>
  <si>
    <r>
      <rPr>
        <b/>
        <sz val="13"/>
        <rFont val="Times New Roman"/>
        <family val="1"/>
        <charset val="204"/>
      </rPr>
      <t>ПРИМЕЧАНИЕ</t>
    </r>
    <r>
      <rPr>
        <sz val="13"/>
        <rFont val="Times New Roman"/>
        <family val="1"/>
        <charset val="204"/>
      </rPr>
      <t xml:space="preserve">: Для исполнения инвестиционной программы в первом  полугодии 2018 года год были использованы амортизационные отчисления, для приобретения нового оборудования. Запланированные 4 мероприятия по утвержденной инвестиционной программе на 1 полугодие 2018 года выполнены на 100%. При осуществлении государственных закупок вместо  запланированной суммы 1267,848 тыс. тенге использована сумма 1020,888 тыс. тенге, сумма условной экономии составила 246,960 тыс. тенге, которая будет  направлена во 2-ом полугодии 2018 года  на приобретение основных средств по регулируемому виду деятельности. </t>
    </r>
  </si>
  <si>
    <t>С.Жакаев</t>
  </si>
  <si>
    <t xml:space="preserve"> Северо-Казахстанским филиалом РГП "Казводхоз" о ходе исполнения инвестиционной программы "Технического перевооружения, обновления основных фондов производственных объектов, задействованных при осуществлении услуг по регулированию поверхностного стока при помощи подпорных гидротехнических сооружений за 6 месяцев  2018 года"</t>
  </si>
  <si>
    <t>4 қосымша</t>
  </si>
  <si>
    <t>табиғи монополиялар субъектілерінің</t>
  </si>
  <si>
    <t>инвестициялық жоспарларының (жобаларының) Ережелеріне</t>
  </si>
  <si>
    <t xml:space="preserve">олардың түзетулеріне, сонымен қатар олардың орындалуы туралы </t>
  </si>
  <si>
    <t>ақпаратқа сараптама жүргізу</t>
  </si>
  <si>
    <t>жұмылдырылған өндірістік нысандардың негізгі қорын техникалық жарақтандыру, жаңарту"  инвестициялық жоспарының орындалу барысы туралы  "Қазсушар" РМК Солтүстік филиалымен  табиғи монополиялар субъектісінің ақпараты</t>
  </si>
  <si>
    <t xml:space="preserve"> Сергеевка,  Петропавл және Шарық су тораптары мен су қоймаларымен тіреме гитротехникалық  имараттарының көмегімен Есіл ө. жоғарғы ағынын  реттеу  бойынша қызметке 2015 ж. 1 шілдесінен 2020 жылдың 30 маусымына дейінгі мерзімге тіреме гидравликалық имараттарының көмегімен жұмылдырылған негізгі өндірістік имараттарын техникалық жарақтандыру , жаңарту" Инвестициялық жоспарды бекіту туралы қр ұлттық экономика министрлігі табиғи монополияларды реттеу  және бәсекелестікті қорғау  бойынша комитетінің Солтүстік Қазақстан облысы бойынша Департаментінің 2015 жылғы 21 қаңтардағы № 8-НҚ  және ҚР АШМ  Су ресурстары комитетінің 2015 жылғы 6 ақпандағы № 17 бірлескен бұйрығымен бекітілген Қазақстан Республикасы Ұлттық экономика министрлігінің Солтүстік Қазақстан облысы бойынша Табиғи монополияларды реттеу және бәсекелестікті қорғау департаментінің 2016 жылғы  8 шілдедегі № 51-НҚ және ҚР АШМ Су ресурстары комитетінің  2016 жылғы 22 шілдедегі № 93 қаулысына өзгерістер енгізу туралы бірлескен бұйрық бойынша инвестициялық жоба бекітілді</t>
  </si>
  <si>
    <t>р/р №</t>
  </si>
  <si>
    <t>қаржыландыру көзінің бөлігінде инвестициялық жоспардың (жобаның) жүзеге асырылуы туралы ақпарат, мың теңге</t>
  </si>
  <si>
    <t>Шараның атауы</t>
  </si>
  <si>
    <t>өлшеу бірлігі (таза көрсеткіштер үшін)</t>
  </si>
  <si>
    <t>Таза көрсеткіштердегі саны</t>
  </si>
  <si>
    <t>Инвестициялық жоспардың (жобаның) сомасы, мың теңге</t>
  </si>
  <si>
    <t>өз қаражаты есебінен</t>
  </si>
  <si>
    <t>қарыз қаражат</t>
  </si>
  <si>
    <t>Бюджеттік қаражат</t>
  </si>
  <si>
    <t>реттелмейтін (басқадай) қызмет түрі</t>
  </si>
  <si>
    <t>жоспар</t>
  </si>
  <si>
    <t>нақт</t>
  </si>
  <si>
    <t>ауытқу</t>
  </si>
  <si>
    <t>ауытқу себебі</t>
  </si>
  <si>
    <t>нақты</t>
  </si>
  <si>
    <t>қолмен бетонды дірілдеткіш</t>
  </si>
  <si>
    <t>дана</t>
  </si>
  <si>
    <t>мемлекеттік  сатып алуды электронды өткізген жағдайдабағалық ұсыныс сұрай тәсілімен, жеткізуші ретінде ұтып алушы ен төмен баға ұсынушы болып келеді</t>
  </si>
  <si>
    <t>Автокөтергіш</t>
  </si>
  <si>
    <t>nanoCAD бағдарламалық қамтамасыз ету</t>
  </si>
  <si>
    <t>БАРЛЫҒЫ</t>
  </si>
  <si>
    <t>С. Жакаев</t>
  </si>
  <si>
    <t>Бас экономист</t>
  </si>
  <si>
    <t xml:space="preserve"> № 4 қосымшаның жалғасы</t>
  </si>
  <si>
    <t>Табиғи монополия субъектісінің инвестициялық жоспарларының (жобаларының) Ережелеріне бекітуге, олардың түзетілуі сондай ақ олардың орындалуы туралы ақпаратқа сараптама жүргізу</t>
  </si>
  <si>
    <t>АҚПАРАТ</t>
  </si>
  <si>
    <t>Инвестициялық жоспарда (жобада бекітілген) инвестициялық жоспарлар мен жобалардың орындалуының нақты көрсеткіштерін салыстыру туралы</t>
  </si>
  <si>
    <t>Тиімділік, сенімділік және сапа көрсеткіштері2</t>
  </si>
  <si>
    <t>Есептік кезеңнің алдындағы нақты жартыжылдық</t>
  </si>
  <si>
    <t>жоспар (жыл)</t>
  </si>
  <si>
    <t>нақты ағымдағы жылда (жартыжылдық)</t>
  </si>
  <si>
    <t>Тиімділік,сенімділік және сапа көрсеткіштеріне жету бағасы</t>
  </si>
  <si>
    <t>Тиімділік, сенімділік және сапа көрсеткіштеріне жетпеудің себептері (негіздеме)</t>
  </si>
  <si>
    <t>Бекітілген инвестициялық жоспарларға (жобаларға) байланысты % жүзеге асырылуы жылдар бойынша өндірістік көрсеткіштердің жақсаруы</t>
  </si>
  <si>
    <t>Бекітілген инвестициялық жоспарларға (жобаларға) байланысты % жүзеге асырылуы жылдар бойынша негізгі қорлар (активтер) тозуының (физикалық) төмендеуі</t>
  </si>
  <si>
    <t>Бекітілген инвестициялық жоспарларға (жобаларға) байланысты жылдар бойы жүзеге асырылуда % шығынның төмендеуі</t>
  </si>
  <si>
    <t>Бекітілген инвестициялық жоспарларға байланысты жылдар бойы жүзеге асырылуда апаттылықтың төмендеуі</t>
  </si>
  <si>
    <r>
      <rPr>
        <b/>
        <sz val="12"/>
        <rFont val="Times New Roman"/>
        <family val="1"/>
        <charset val="204"/>
      </rPr>
      <t xml:space="preserve">ЕСКЕРТУ:  </t>
    </r>
    <r>
      <rPr>
        <sz val="12"/>
        <rFont val="Times New Roman"/>
        <family val="1"/>
        <charset val="204"/>
      </rPr>
      <t>2018 жылдың 1-жартыжылдығында инвестициялық жоспарды орындау үшін, жаңа жабдықтар алу үшін амортизациялық аударулар пайдаланылды. 2018 жылдың 1-жартыжылдығына бекітілген инвестициялық жоспар бойынша  жоспарланған 4 ісшара 100% орындалды. Мемлекеттік сатып алуды жүзеге асыру кезінде жоспарланған 1267,848 мың теңгенің орнына 1020,888 мың теңге сома пайдаланылды, шартты үнемдеу сомасы 246,960 мың теңге 2018 жылдың 2-жартыжылдығында, реттелу қызмет түрі бойынша 4 негізгі құралдар  сатып алынады.</t>
    </r>
  </si>
  <si>
    <t>2018 жылдың 1-жартыжылдығына  тіреме гидротехникалық имараттарының көмегімен жоғарғы ағынды реттеу бойынша  қызмет көрсетуді жүзеге асыру кезінде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</si>
</sst>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%"/>
    <numFmt numFmtId="166" formatCode="#,##0.000"/>
  </numFmts>
  <fonts count="25">
    <font>
      <sz val="11"/>
      <color theme="1"/>
      <name val="Calibri"/>
      <family val="2"/>
      <charset val="204"/>
      <scheme val="minor"/>
    </font>
    <font>
      <sz val="12"/>
      <color rgb="FF000000"/>
      <name val="Inherit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vertAlign val="superscript"/>
      <sz val="12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1" applyAlignment="1">
      <alignment horizontal="right" vertical="center" wrapText="1"/>
    </xf>
    <xf numFmtId="0" fontId="3" fillId="0" borderId="0" xfId="0" applyFont="1"/>
    <xf numFmtId="165" fontId="3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/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165" fontId="18" fillId="0" borderId="0" xfId="0" applyNumberFormat="1" applyFont="1"/>
    <xf numFmtId="164" fontId="18" fillId="0" borderId="0" xfId="0" applyNumberFormat="1" applyFont="1"/>
    <xf numFmtId="166" fontId="17" fillId="0" borderId="0" xfId="0" applyNumberFormat="1" applyFont="1"/>
    <xf numFmtId="0" fontId="19" fillId="0" borderId="0" xfId="0" applyFont="1"/>
    <xf numFmtId="10" fontId="19" fillId="0" borderId="0" xfId="0" applyNumberFormat="1" applyFont="1"/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1" fillId="0" borderId="0" xfId="0" applyFont="1"/>
    <xf numFmtId="0" fontId="4" fillId="0" borderId="1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1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2" fillId="0" borderId="0" xfId="1" applyFont="1" applyAlignment="1">
      <alignment horizontal="right" vertical="center" wrapText="1"/>
    </xf>
    <xf numFmtId="0" fontId="20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164" fontId="2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/>
    <xf numFmtId="165" fontId="24" fillId="0" borderId="0" xfId="0" applyNumberFormat="1" applyFont="1"/>
    <xf numFmtId="164" fontId="24" fillId="0" borderId="0" xfId="0" applyNumberFormat="1" applyFont="1"/>
    <xf numFmtId="166" fontId="3" fillId="0" borderId="0" xfId="0" applyNumberFormat="1" applyFont="1"/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nline.zakon.kz/Document/?link_id=100451516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online.zakon.kz/Document/?link_id=10045151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0"/>
  <sheetViews>
    <sheetView topLeftCell="A13" zoomScaleNormal="100" workbookViewId="0">
      <selection activeCell="B17" sqref="B17"/>
    </sheetView>
  </sheetViews>
  <sheetFormatPr defaultRowHeight="15"/>
  <cols>
    <col min="1" max="1" width="6.42578125" customWidth="1"/>
    <col min="2" max="2" width="33.28515625" customWidth="1"/>
    <col min="3" max="3" width="13.85546875" customWidth="1"/>
    <col min="6" max="6" width="12.5703125" customWidth="1"/>
    <col min="7" max="7" width="13.140625" customWidth="1"/>
    <col min="8" max="8" width="10.7109375" customWidth="1"/>
    <col min="9" max="9" width="11" customWidth="1"/>
    <col min="10" max="10" width="12.85546875" customWidth="1"/>
    <col min="11" max="11" width="41.140625" customWidth="1"/>
    <col min="15" max="15" width="13.140625" customWidth="1"/>
  </cols>
  <sheetData>
    <row r="2" spans="1:27" ht="15.75" customHeight="1">
      <c r="A2" s="6"/>
      <c r="B2" s="6"/>
      <c r="C2" s="6"/>
      <c r="D2" s="6"/>
      <c r="E2" s="6"/>
      <c r="F2" s="6"/>
      <c r="G2" s="6"/>
      <c r="H2" s="6"/>
      <c r="I2" s="6"/>
      <c r="J2" s="46" t="s">
        <v>13</v>
      </c>
      <c r="K2" s="46"/>
      <c r="L2" s="46"/>
      <c r="M2" s="46"/>
      <c r="N2" s="46"/>
      <c r="O2" s="46"/>
      <c r="P2" s="46"/>
      <c r="Q2" s="46"/>
      <c r="R2" s="46"/>
      <c r="S2" s="46"/>
      <c r="T2" s="1"/>
      <c r="U2" s="1"/>
      <c r="V2" s="1"/>
      <c r="W2" s="1"/>
      <c r="X2" s="1"/>
      <c r="Y2" s="1"/>
      <c r="Z2" s="1"/>
      <c r="AA2" s="1"/>
    </row>
    <row r="3" spans="1:27" ht="15.75" customHeight="1">
      <c r="A3" s="6"/>
      <c r="B3" s="6"/>
      <c r="C3" s="6"/>
      <c r="D3" s="6"/>
      <c r="E3" s="6"/>
      <c r="F3" s="6"/>
      <c r="G3" s="6"/>
      <c r="H3" s="6"/>
      <c r="I3" s="6"/>
      <c r="J3" s="47" t="s">
        <v>0</v>
      </c>
      <c r="K3" s="47"/>
      <c r="L3" s="47"/>
      <c r="M3" s="47"/>
      <c r="N3" s="47"/>
      <c r="O3" s="47"/>
      <c r="P3" s="47"/>
      <c r="Q3" s="47"/>
      <c r="R3" s="47"/>
      <c r="S3" s="47"/>
      <c r="T3" s="2"/>
      <c r="U3" s="2"/>
      <c r="V3" s="2"/>
      <c r="W3" s="2"/>
      <c r="X3" s="2"/>
      <c r="Y3" s="2"/>
      <c r="Z3" s="2"/>
      <c r="AA3" s="2"/>
    </row>
    <row r="4" spans="1:27" ht="18" customHeight="1">
      <c r="A4" s="6"/>
      <c r="B4" s="6"/>
      <c r="C4" s="6"/>
      <c r="D4" s="6"/>
      <c r="E4" s="6"/>
      <c r="F4" s="6"/>
      <c r="G4" s="6"/>
      <c r="H4" s="6"/>
      <c r="I4" s="6"/>
      <c r="J4" s="46" t="s">
        <v>1</v>
      </c>
      <c r="K4" s="46"/>
      <c r="L4" s="46"/>
      <c r="M4" s="46"/>
      <c r="N4" s="46"/>
      <c r="O4" s="46"/>
      <c r="P4" s="46"/>
      <c r="Q4" s="46"/>
      <c r="R4" s="46"/>
      <c r="S4" s="46"/>
      <c r="T4" s="1"/>
      <c r="U4" s="1"/>
      <c r="V4" s="1"/>
      <c r="W4" s="1"/>
      <c r="X4" s="1"/>
      <c r="Y4" s="1"/>
      <c r="Z4" s="1"/>
      <c r="AA4" s="1"/>
    </row>
    <row r="5" spans="1:27" ht="21" customHeight="1">
      <c r="A5" s="6"/>
      <c r="B5" s="6"/>
      <c r="C5" s="6"/>
      <c r="D5" s="6"/>
      <c r="E5" s="6"/>
      <c r="F5" s="6"/>
      <c r="G5" s="6"/>
      <c r="H5" s="6"/>
      <c r="I5" s="6"/>
      <c r="J5" s="46" t="s">
        <v>2</v>
      </c>
      <c r="K5" s="46"/>
      <c r="L5" s="46"/>
      <c r="M5" s="46"/>
      <c r="N5" s="46"/>
      <c r="O5" s="46"/>
      <c r="P5" s="46"/>
      <c r="Q5" s="46"/>
      <c r="R5" s="46"/>
      <c r="S5" s="46"/>
      <c r="T5" s="1"/>
      <c r="U5" s="1"/>
      <c r="V5" s="1"/>
      <c r="W5" s="1"/>
      <c r="X5" s="1"/>
      <c r="Y5" s="1"/>
      <c r="Z5" s="1"/>
      <c r="AA5" s="1"/>
    </row>
    <row r="6" spans="1:27">
      <c r="A6" s="6"/>
      <c r="B6" s="6"/>
      <c r="C6" s="6"/>
      <c r="D6" s="6"/>
      <c r="E6" s="6"/>
      <c r="F6" s="6"/>
      <c r="G6" s="6"/>
      <c r="H6" s="6"/>
      <c r="I6" s="6"/>
      <c r="J6" s="48" t="s">
        <v>18</v>
      </c>
      <c r="K6" s="48"/>
      <c r="L6" s="48"/>
      <c r="M6" s="48"/>
      <c r="N6" s="48"/>
      <c r="O6" s="48"/>
      <c r="P6" s="48"/>
      <c r="Q6" s="48"/>
      <c r="R6" s="48"/>
      <c r="S6" s="48"/>
    </row>
    <row r="7" spans="1:27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27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27" ht="30.75" customHeight="1">
      <c r="A9" s="51" t="s">
        <v>14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27" ht="39.75" customHeight="1">
      <c r="A10" s="51" t="s">
        <v>48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27" ht="118.5" customHeight="1">
      <c r="A11" s="51" t="s">
        <v>22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27" ht="39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1:27" ht="16.5">
      <c r="A13" s="49" t="s">
        <v>3</v>
      </c>
      <c r="B13" s="49" t="s">
        <v>25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27" ht="84.75" customHeight="1">
      <c r="A14" s="49"/>
      <c r="B14" s="49" t="s">
        <v>4</v>
      </c>
      <c r="C14" s="49" t="s">
        <v>17</v>
      </c>
      <c r="D14" s="49" t="s">
        <v>5</v>
      </c>
      <c r="E14" s="49"/>
      <c r="F14" s="49" t="s">
        <v>26</v>
      </c>
      <c r="G14" s="49"/>
      <c r="H14" s="49" t="s">
        <v>8</v>
      </c>
      <c r="I14" s="49"/>
      <c r="J14" s="49"/>
      <c r="K14" s="49"/>
      <c r="L14" s="49" t="s">
        <v>9</v>
      </c>
      <c r="M14" s="49"/>
      <c r="N14" s="49"/>
      <c r="O14" s="49"/>
      <c r="P14" s="49" t="s">
        <v>10</v>
      </c>
      <c r="Q14" s="49"/>
      <c r="R14" s="49" t="s">
        <v>15</v>
      </c>
      <c r="S14" s="49"/>
    </row>
    <row r="15" spans="1:27" ht="49.5">
      <c r="A15" s="49"/>
      <c r="B15" s="49"/>
      <c r="C15" s="49"/>
      <c r="D15" s="11" t="s">
        <v>11</v>
      </c>
      <c r="E15" s="11" t="s">
        <v>12</v>
      </c>
      <c r="F15" s="11" t="s">
        <v>11</v>
      </c>
      <c r="G15" s="11" t="s">
        <v>12</v>
      </c>
      <c r="H15" s="11" t="s">
        <v>11</v>
      </c>
      <c r="I15" s="11" t="s">
        <v>12</v>
      </c>
      <c r="J15" s="11" t="s">
        <v>6</v>
      </c>
      <c r="K15" s="11" t="s">
        <v>7</v>
      </c>
      <c r="L15" s="11" t="s">
        <v>11</v>
      </c>
      <c r="M15" s="11" t="s">
        <v>12</v>
      </c>
      <c r="N15" s="11" t="s">
        <v>6</v>
      </c>
      <c r="O15" s="11" t="s">
        <v>7</v>
      </c>
      <c r="P15" s="11" t="s">
        <v>11</v>
      </c>
      <c r="Q15" s="11" t="s">
        <v>12</v>
      </c>
      <c r="R15" s="11" t="s">
        <v>11</v>
      </c>
      <c r="S15" s="11" t="s">
        <v>12</v>
      </c>
    </row>
    <row r="16" spans="1:27" ht="16.5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7</v>
      </c>
      <c r="G16" s="11">
        <v>8</v>
      </c>
      <c r="H16" s="11">
        <v>9</v>
      </c>
      <c r="I16" s="11">
        <v>10</v>
      </c>
      <c r="J16" s="11">
        <v>11</v>
      </c>
      <c r="K16" s="11">
        <v>12</v>
      </c>
      <c r="L16" s="11">
        <v>13</v>
      </c>
      <c r="M16" s="11">
        <v>14</v>
      </c>
      <c r="N16" s="11">
        <v>15</v>
      </c>
      <c r="O16" s="11">
        <v>16</v>
      </c>
      <c r="P16" s="11">
        <v>17</v>
      </c>
      <c r="Q16" s="11">
        <v>18</v>
      </c>
      <c r="R16" s="11">
        <v>19</v>
      </c>
      <c r="S16" s="11">
        <v>20</v>
      </c>
    </row>
    <row r="17" spans="1:19" ht="82.5">
      <c r="A17" s="12">
        <v>1</v>
      </c>
      <c r="B17" s="13" t="s">
        <v>42</v>
      </c>
      <c r="C17" s="12" t="s">
        <v>16</v>
      </c>
      <c r="D17" s="14">
        <v>1</v>
      </c>
      <c r="E17" s="14">
        <v>1</v>
      </c>
      <c r="F17" s="40">
        <v>77.998999999999995</v>
      </c>
      <c r="G17" s="40">
        <v>60</v>
      </c>
      <c r="H17" s="40">
        <v>77.998999999999995</v>
      </c>
      <c r="I17" s="40">
        <v>60</v>
      </c>
      <c r="J17" s="15">
        <f>I17-H17</f>
        <v>-17.998999999999995</v>
      </c>
      <c r="K17" s="16" t="s">
        <v>24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</row>
    <row r="18" spans="1:19" ht="82.5">
      <c r="A18" s="12">
        <v>2</v>
      </c>
      <c r="B18" s="13" t="s">
        <v>43</v>
      </c>
      <c r="C18" s="12" t="s">
        <v>16</v>
      </c>
      <c r="D18" s="14">
        <v>1</v>
      </c>
      <c r="E18" s="14">
        <v>1</v>
      </c>
      <c r="F18" s="40">
        <v>84.820999999999998</v>
      </c>
      <c r="G18" s="40">
        <v>78.888000000000005</v>
      </c>
      <c r="H18" s="40">
        <v>84.820999999999998</v>
      </c>
      <c r="I18" s="40">
        <v>78.888000000000005</v>
      </c>
      <c r="J18" s="15">
        <f t="shared" ref="J18:J20" si="0">I18-H18</f>
        <v>-5.9329999999999927</v>
      </c>
      <c r="K18" s="16" t="s">
        <v>24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</row>
    <row r="19" spans="1:19" ht="16.5">
      <c r="A19" s="12">
        <v>3</v>
      </c>
      <c r="B19" s="13" t="s">
        <v>44</v>
      </c>
      <c r="C19" s="12" t="s">
        <v>16</v>
      </c>
      <c r="D19" s="14">
        <v>1</v>
      </c>
      <c r="E19" s="14">
        <v>1</v>
      </c>
      <c r="F19" s="40">
        <v>488</v>
      </c>
      <c r="G19" s="40">
        <v>488</v>
      </c>
      <c r="H19" s="40">
        <v>488</v>
      </c>
      <c r="I19" s="40">
        <v>488</v>
      </c>
      <c r="J19" s="15">
        <f t="shared" si="0"/>
        <v>0</v>
      </c>
      <c r="K19" s="16"/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</row>
    <row r="20" spans="1:19" ht="82.5">
      <c r="A20" s="12">
        <v>4</v>
      </c>
      <c r="B20" s="13" t="s">
        <v>45</v>
      </c>
      <c r="C20" s="12" t="s">
        <v>16</v>
      </c>
      <c r="D20" s="14">
        <v>2</v>
      </c>
      <c r="E20" s="14">
        <v>2</v>
      </c>
      <c r="F20" s="40">
        <v>617.02800000000002</v>
      </c>
      <c r="G20" s="40">
        <v>394</v>
      </c>
      <c r="H20" s="40">
        <v>617.02800000000002</v>
      </c>
      <c r="I20" s="40">
        <v>394</v>
      </c>
      <c r="J20" s="15">
        <f t="shared" si="0"/>
        <v>-223.02800000000002</v>
      </c>
      <c r="K20" s="16" t="s">
        <v>24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</row>
    <row r="21" spans="1:19" ht="16.5">
      <c r="A21" s="12"/>
      <c r="B21" s="17" t="s">
        <v>23</v>
      </c>
      <c r="C21" s="17"/>
      <c r="D21" s="17"/>
      <c r="E21" s="17"/>
      <c r="F21" s="18">
        <f>SUM(F17:F20)</f>
        <v>1267.848</v>
      </c>
      <c r="G21" s="18">
        <f>SUM(G17:G20)</f>
        <v>1020.888</v>
      </c>
      <c r="H21" s="18">
        <f>SUM(H17:H20)</f>
        <v>1267.848</v>
      </c>
      <c r="I21" s="18">
        <f>SUM(I17:I20)</f>
        <v>1020.888</v>
      </c>
      <c r="J21" s="18">
        <f>SUM(J17:J20)</f>
        <v>-246.96</v>
      </c>
      <c r="K21" s="16"/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</row>
    <row r="22" spans="1:19" ht="16.5">
      <c r="A22" s="19"/>
      <c r="B22" s="20"/>
      <c r="C22" s="21"/>
      <c r="D22" s="21"/>
      <c r="E22" s="21"/>
      <c r="F22" s="22"/>
      <c r="G22" s="22"/>
      <c r="H22" s="22"/>
      <c r="I22" s="22"/>
      <c r="J22" s="22"/>
      <c r="K22" s="23"/>
      <c r="L22" s="23"/>
      <c r="M22" s="23"/>
      <c r="N22" s="23"/>
      <c r="O22" s="23"/>
      <c r="P22" s="23"/>
      <c r="Q22" s="23"/>
      <c r="R22" s="23"/>
      <c r="S22" s="23"/>
    </row>
    <row r="23" spans="1:19" ht="63.75" customHeight="1">
      <c r="A23" s="45" t="s">
        <v>46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1:19" ht="25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19" ht="16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16.5">
      <c r="A26" s="24"/>
      <c r="B26" s="25" t="s">
        <v>19</v>
      </c>
      <c r="C26" s="25"/>
      <c r="D26" s="25"/>
      <c r="E26" s="25"/>
      <c r="F26" s="25"/>
      <c r="G26" s="25"/>
      <c r="H26" s="24"/>
      <c r="I26" s="24"/>
      <c r="J26" s="24"/>
      <c r="K26" s="25" t="s">
        <v>47</v>
      </c>
      <c r="L26" s="24"/>
      <c r="M26" s="24"/>
      <c r="N26" s="24"/>
      <c r="O26" s="24"/>
      <c r="P26" s="24"/>
      <c r="Q26" s="24"/>
      <c r="R26" s="24"/>
      <c r="S26" s="24"/>
    </row>
    <row r="27" spans="1:19" ht="16.5">
      <c r="A27" s="24"/>
      <c r="B27" s="25"/>
      <c r="C27" s="25"/>
      <c r="D27" s="25"/>
      <c r="E27" s="25"/>
      <c r="F27" s="26"/>
      <c r="G27" s="25"/>
      <c r="H27" s="24"/>
      <c r="I27" s="24"/>
      <c r="J27" s="24"/>
      <c r="K27" s="25"/>
      <c r="L27" s="24"/>
      <c r="M27" s="24"/>
      <c r="N27" s="24"/>
      <c r="O27" s="24"/>
      <c r="P27" s="24"/>
      <c r="Q27" s="24"/>
      <c r="R27" s="24"/>
      <c r="S27" s="24"/>
    </row>
    <row r="28" spans="1:19" ht="16.5">
      <c r="A28" s="24"/>
      <c r="B28" s="25" t="s">
        <v>21</v>
      </c>
      <c r="C28" s="25"/>
      <c r="D28" s="25"/>
      <c r="E28" s="25"/>
      <c r="F28" s="25"/>
      <c r="G28" s="27"/>
      <c r="H28" s="24"/>
      <c r="I28" s="28"/>
      <c r="J28" s="24"/>
      <c r="K28" s="25" t="s">
        <v>20</v>
      </c>
      <c r="L28" s="24"/>
      <c r="M28" s="24"/>
      <c r="N28" s="24"/>
      <c r="O28" s="24"/>
      <c r="P28" s="24"/>
      <c r="Q28" s="24"/>
      <c r="R28" s="24"/>
      <c r="S28" s="24"/>
    </row>
    <row r="29" spans="1:19" ht="17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9"/>
      <c r="O29" s="30"/>
      <c r="P29" s="29"/>
      <c r="Q29" s="29"/>
      <c r="R29" s="29"/>
      <c r="S29" s="29"/>
    </row>
    <row r="30" spans="1:19" ht="15.75">
      <c r="A30" s="3"/>
      <c r="B30" s="3"/>
      <c r="C30" s="3"/>
      <c r="D30" s="3"/>
      <c r="E30" s="3"/>
      <c r="F30" s="3"/>
      <c r="G30" s="3"/>
      <c r="H30" s="4"/>
      <c r="I30" s="3"/>
      <c r="J30" s="3"/>
      <c r="K30" s="3"/>
      <c r="L30" s="3"/>
      <c r="M30" s="3"/>
    </row>
  </sheetData>
  <mergeCells count="21">
    <mergeCell ref="A8:S8"/>
    <mergeCell ref="A9:S9"/>
    <mergeCell ref="A10:S10"/>
    <mergeCell ref="A12:S12"/>
    <mergeCell ref="A11:S11"/>
    <mergeCell ref="A23:S23"/>
    <mergeCell ref="J2:S2"/>
    <mergeCell ref="J3:S3"/>
    <mergeCell ref="J4:S4"/>
    <mergeCell ref="J5:S5"/>
    <mergeCell ref="J6:S6"/>
    <mergeCell ref="C14:C15"/>
    <mergeCell ref="B14:B15"/>
    <mergeCell ref="A13:A15"/>
    <mergeCell ref="B13:S13"/>
    <mergeCell ref="D14:E14"/>
    <mergeCell ref="F14:G14"/>
    <mergeCell ref="H14:K14"/>
    <mergeCell ref="L14:O14"/>
    <mergeCell ref="P14:Q14"/>
    <mergeCell ref="R14:S14"/>
  </mergeCells>
  <hyperlinks>
    <hyperlink ref="J3" r:id="rId1" tooltip="Приказ Министра национальной экономики Республики Казахстан от 30 декабря 2014 года № 194 «Об утверждении Правил утверждения инвестиционных программ (проектов) субъекта естественной монополии, их корректировки, а также проведения анализа информации об их " display="http://online.zakon.kz/Document/?link_id=1004515169"/>
  </hyperlinks>
  <pageMargins left="0.31496062992125984" right="0.31496062992125984" top="0.55118110236220474" bottom="0.35433070866141736" header="0.31496062992125984" footer="0.31496062992125984"/>
  <pageSetup paperSize="9" scale="55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C17" sqref="C17"/>
    </sheetView>
  </sheetViews>
  <sheetFormatPr defaultRowHeight="15"/>
  <cols>
    <col min="1" max="1" width="45.140625" customWidth="1"/>
    <col min="2" max="2" width="22.7109375" customWidth="1"/>
    <col min="3" max="3" width="18" customWidth="1"/>
    <col min="4" max="4" width="21.85546875" customWidth="1"/>
    <col min="5" max="5" width="22.85546875" customWidth="1"/>
    <col min="6" max="6" width="28.42578125" customWidth="1"/>
  </cols>
  <sheetData>
    <row r="1" spans="1:6">
      <c r="A1" s="6"/>
      <c r="B1" s="6"/>
      <c r="C1" s="53" t="s">
        <v>27</v>
      </c>
      <c r="D1" s="53"/>
      <c r="E1" s="53"/>
      <c r="F1" s="53"/>
    </row>
    <row r="2" spans="1:6" ht="37.5" customHeight="1">
      <c r="A2" s="6"/>
      <c r="B2" s="54" t="s">
        <v>28</v>
      </c>
      <c r="C2" s="54"/>
      <c r="D2" s="54"/>
      <c r="E2" s="54"/>
      <c r="F2" s="54"/>
    </row>
    <row r="3" spans="1:6">
      <c r="A3" s="6"/>
      <c r="B3" s="31"/>
      <c r="C3" s="31"/>
      <c r="D3" s="31"/>
      <c r="E3" s="31"/>
      <c r="F3" s="31"/>
    </row>
    <row r="4" spans="1:6">
      <c r="A4" s="6"/>
      <c r="B4" s="6"/>
      <c r="C4" s="6"/>
      <c r="D4" s="6"/>
      <c r="E4" s="6"/>
      <c r="F4" s="6"/>
    </row>
    <row r="5" spans="1:6">
      <c r="A5" s="55" t="s">
        <v>29</v>
      </c>
      <c r="B5" s="55"/>
      <c r="C5" s="55"/>
      <c r="D5" s="55"/>
      <c r="E5" s="55"/>
      <c r="F5" s="55"/>
    </row>
    <row r="6" spans="1:6" ht="46.5" customHeight="1">
      <c r="A6" s="56" t="s">
        <v>30</v>
      </c>
      <c r="B6" s="56"/>
      <c r="C6" s="56"/>
      <c r="D6" s="56"/>
      <c r="E6" s="56"/>
      <c r="F6" s="56"/>
    </row>
    <row r="7" spans="1:6">
      <c r="A7" s="6"/>
      <c r="B7" s="6"/>
      <c r="C7" s="6"/>
      <c r="D7" s="6"/>
      <c r="E7" s="6"/>
      <c r="F7" s="6"/>
    </row>
    <row r="8" spans="1:6">
      <c r="A8" s="6"/>
      <c r="B8" s="6"/>
      <c r="C8" s="6"/>
      <c r="D8" s="6"/>
      <c r="E8" s="6"/>
      <c r="F8" s="6"/>
    </row>
    <row r="9" spans="1:6" ht="78.75">
      <c r="A9" s="7" t="s">
        <v>31</v>
      </c>
      <c r="B9" s="7" t="s">
        <v>41</v>
      </c>
      <c r="C9" s="7" t="s">
        <v>32</v>
      </c>
      <c r="D9" s="7" t="s">
        <v>33</v>
      </c>
      <c r="E9" s="7" t="s">
        <v>34</v>
      </c>
      <c r="F9" s="7" t="s">
        <v>35</v>
      </c>
    </row>
    <row r="10" spans="1:6" ht="63">
      <c r="A10" s="38" t="s">
        <v>36</v>
      </c>
      <c r="B10" s="41">
        <v>2228.2849999999999</v>
      </c>
      <c r="C10" s="41">
        <v>2357.134</v>
      </c>
      <c r="D10" s="41">
        <v>1020.888</v>
      </c>
      <c r="E10" s="42">
        <f>D10/C10</f>
        <v>0.4331056274272061</v>
      </c>
      <c r="F10" s="5"/>
    </row>
    <row r="11" spans="1:6" ht="63">
      <c r="A11" s="38" t="s">
        <v>37</v>
      </c>
      <c r="B11" s="41">
        <v>1099</v>
      </c>
      <c r="C11" s="41">
        <v>2357</v>
      </c>
      <c r="D11" s="41">
        <v>1179</v>
      </c>
      <c r="E11" s="44">
        <f>D11/C11</f>
        <v>0.50021213406873144</v>
      </c>
      <c r="F11" s="8"/>
    </row>
    <row r="12" spans="1:6" ht="47.25">
      <c r="A12" s="38" t="s">
        <v>38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</row>
    <row r="13" spans="1:6" ht="47.25">
      <c r="A13" s="38" t="s">
        <v>39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</row>
    <row r="14" spans="1:6" ht="15.75">
      <c r="A14" s="32"/>
      <c r="B14" s="9"/>
      <c r="C14" s="9"/>
      <c r="D14" s="9"/>
      <c r="E14" s="9"/>
      <c r="F14" s="9"/>
    </row>
    <row r="15" spans="1:6" ht="15.75">
      <c r="A15" s="33"/>
      <c r="B15" s="6"/>
      <c r="C15" s="6"/>
      <c r="D15" s="6"/>
      <c r="E15" s="6"/>
      <c r="F15" s="6"/>
    </row>
    <row r="16" spans="1:6" ht="15.75">
      <c r="A16" s="34" t="s">
        <v>19</v>
      </c>
      <c r="B16" s="10"/>
      <c r="C16" s="10"/>
      <c r="D16" s="10"/>
      <c r="E16" s="10" t="s">
        <v>47</v>
      </c>
      <c r="F16" s="6"/>
    </row>
    <row r="17" spans="1:6" ht="15.75">
      <c r="A17" s="33"/>
      <c r="B17" s="6"/>
      <c r="C17" s="6"/>
      <c r="D17" s="6"/>
      <c r="E17" s="6"/>
      <c r="F17" s="6"/>
    </row>
    <row r="18" spans="1:6">
      <c r="A18" s="35"/>
    </row>
    <row r="19" spans="1:6">
      <c r="A19" s="36"/>
    </row>
    <row r="20" spans="1:6">
      <c r="A20" s="37" t="s">
        <v>40</v>
      </c>
    </row>
  </sheetData>
  <mergeCells count="4">
    <mergeCell ref="C1:F1"/>
    <mergeCell ref="B2:F2"/>
    <mergeCell ref="A5:F5"/>
    <mergeCell ref="A6:F6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selection activeCell="U10" sqref="U10"/>
    </sheetView>
  </sheetViews>
  <sheetFormatPr defaultRowHeight="15"/>
  <cols>
    <col min="2" max="2" width="25.140625" customWidth="1"/>
    <col min="6" max="6" width="14.85546875" customWidth="1"/>
    <col min="7" max="8" width="13.42578125" customWidth="1"/>
    <col min="9" max="9" width="13.140625" customWidth="1"/>
    <col min="10" max="10" width="15.140625" customWidth="1"/>
    <col min="11" max="11" width="38.5703125" customWidth="1"/>
  </cols>
  <sheetData>
    <row r="1" spans="1:19" ht="15.75">
      <c r="A1" s="57" t="s">
        <v>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15.75">
      <c r="A2" s="58" t="s">
        <v>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15.75">
      <c r="A3" s="57" t="s">
        <v>51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ht="15.75">
      <c r="A4" s="57" t="s">
        <v>52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1:19" ht="15.75">
      <c r="A5" s="57" t="s">
        <v>53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19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</row>
    <row r="8" spans="1:19" ht="15.75">
      <c r="A8" s="77" t="s">
        <v>94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</row>
    <row r="9" spans="1:19" ht="38.25" customHeight="1">
      <c r="A9" s="77" t="s">
        <v>54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1:19" ht="79.5" customHeight="1">
      <c r="A10" s="77" t="s">
        <v>55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</row>
    <row r="11" spans="1:19" ht="15.7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</row>
    <row r="12" spans="1:19" ht="15.75">
      <c r="A12" s="78" t="s">
        <v>56</v>
      </c>
      <c r="B12" s="78" t="s">
        <v>57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</row>
    <row r="13" spans="1:19" ht="15.75">
      <c r="A13" s="78"/>
      <c r="B13" s="78" t="s">
        <v>58</v>
      </c>
      <c r="C13" s="78" t="s">
        <v>59</v>
      </c>
      <c r="D13" s="78" t="s">
        <v>60</v>
      </c>
      <c r="E13" s="78"/>
      <c r="F13" s="78" t="s">
        <v>61</v>
      </c>
      <c r="G13" s="78"/>
      <c r="H13" s="78" t="s">
        <v>62</v>
      </c>
      <c r="I13" s="78"/>
      <c r="J13" s="78"/>
      <c r="K13" s="78"/>
      <c r="L13" s="78" t="s">
        <v>63</v>
      </c>
      <c r="M13" s="78"/>
      <c r="N13" s="78"/>
      <c r="O13" s="78"/>
      <c r="P13" s="78" t="s">
        <v>64</v>
      </c>
      <c r="Q13" s="78"/>
      <c r="R13" s="78" t="s">
        <v>65</v>
      </c>
      <c r="S13" s="78"/>
    </row>
    <row r="14" spans="1:19" ht="31.5">
      <c r="A14" s="78"/>
      <c r="B14" s="78"/>
      <c r="C14" s="78"/>
      <c r="D14" s="7" t="s">
        <v>66</v>
      </c>
      <c r="E14" s="7" t="s">
        <v>67</v>
      </c>
      <c r="F14" s="7" t="s">
        <v>66</v>
      </c>
      <c r="G14" s="7" t="s">
        <v>67</v>
      </c>
      <c r="H14" s="7" t="s">
        <v>66</v>
      </c>
      <c r="I14" s="7" t="s">
        <v>67</v>
      </c>
      <c r="J14" s="7" t="s">
        <v>68</v>
      </c>
      <c r="K14" s="7" t="s">
        <v>69</v>
      </c>
      <c r="L14" s="7" t="s">
        <v>66</v>
      </c>
      <c r="M14" s="7" t="s">
        <v>67</v>
      </c>
      <c r="N14" s="7" t="s">
        <v>68</v>
      </c>
      <c r="O14" s="7" t="s">
        <v>69</v>
      </c>
      <c r="P14" s="7" t="s">
        <v>66</v>
      </c>
      <c r="Q14" s="7" t="s">
        <v>67</v>
      </c>
      <c r="R14" s="7" t="s">
        <v>66</v>
      </c>
      <c r="S14" s="7" t="s">
        <v>70</v>
      </c>
    </row>
    <row r="15" spans="1:19" ht="15.75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7</v>
      </c>
      <c r="G15" s="7">
        <v>8</v>
      </c>
      <c r="H15" s="7">
        <v>9</v>
      </c>
      <c r="I15" s="7">
        <v>10</v>
      </c>
      <c r="J15" s="7">
        <v>11</v>
      </c>
      <c r="K15" s="7">
        <v>12</v>
      </c>
      <c r="L15" s="7">
        <v>13</v>
      </c>
      <c r="M15" s="7">
        <v>14</v>
      </c>
      <c r="N15" s="7">
        <v>15</v>
      </c>
      <c r="O15" s="7">
        <v>16</v>
      </c>
      <c r="P15" s="7">
        <v>17</v>
      </c>
      <c r="Q15" s="7">
        <v>18</v>
      </c>
      <c r="R15" s="7">
        <v>19</v>
      </c>
      <c r="S15" s="7">
        <v>20</v>
      </c>
    </row>
    <row r="16" spans="1:19" ht="94.5">
      <c r="A16" s="8">
        <v>1</v>
      </c>
      <c r="B16" s="63" t="s">
        <v>71</v>
      </c>
      <c r="C16" s="8" t="s">
        <v>72</v>
      </c>
      <c r="D16" s="64">
        <v>1</v>
      </c>
      <c r="E16" s="64">
        <v>1</v>
      </c>
      <c r="F16" s="65">
        <v>77.998999999999995</v>
      </c>
      <c r="G16" s="65">
        <v>60</v>
      </c>
      <c r="H16" s="65">
        <v>77.998999999999995</v>
      </c>
      <c r="I16" s="65">
        <v>60</v>
      </c>
      <c r="J16" s="66">
        <f>I16-H16</f>
        <v>-17.998999999999995</v>
      </c>
      <c r="K16" s="5" t="s">
        <v>73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</row>
    <row r="17" spans="1:19" ht="94.5">
      <c r="A17" s="8">
        <v>2</v>
      </c>
      <c r="B17" s="63" t="s">
        <v>43</v>
      </c>
      <c r="C17" s="8" t="s">
        <v>72</v>
      </c>
      <c r="D17" s="64">
        <v>1</v>
      </c>
      <c r="E17" s="64">
        <v>1</v>
      </c>
      <c r="F17" s="65">
        <v>84.820999999999998</v>
      </c>
      <c r="G17" s="65">
        <v>78.888000000000005</v>
      </c>
      <c r="H17" s="65">
        <v>84.820999999999998</v>
      </c>
      <c r="I17" s="65">
        <v>78.888000000000005</v>
      </c>
      <c r="J17" s="66">
        <f t="shared" ref="J17:J19" si="0">I17-H17</f>
        <v>-5.9329999999999927</v>
      </c>
      <c r="K17" s="5" t="s">
        <v>73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</row>
    <row r="18" spans="1:19" ht="15.75">
      <c r="A18" s="8">
        <v>3</v>
      </c>
      <c r="B18" s="63" t="s">
        <v>74</v>
      </c>
      <c r="C18" s="8" t="s">
        <v>72</v>
      </c>
      <c r="D18" s="64">
        <v>1</v>
      </c>
      <c r="E18" s="64">
        <v>1</v>
      </c>
      <c r="F18" s="65">
        <v>488</v>
      </c>
      <c r="G18" s="65">
        <v>488</v>
      </c>
      <c r="H18" s="65">
        <v>488</v>
      </c>
      <c r="I18" s="65">
        <v>488</v>
      </c>
      <c r="J18" s="66">
        <f t="shared" si="0"/>
        <v>0</v>
      </c>
      <c r="K18" s="5"/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</row>
    <row r="19" spans="1:19" ht="94.5">
      <c r="A19" s="8">
        <v>4</v>
      </c>
      <c r="B19" s="63" t="s">
        <v>75</v>
      </c>
      <c r="C19" s="8" t="s">
        <v>72</v>
      </c>
      <c r="D19" s="64">
        <v>2</v>
      </c>
      <c r="E19" s="64">
        <v>2</v>
      </c>
      <c r="F19" s="65">
        <v>617.02800000000002</v>
      </c>
      <c r="G19" s="65">
        <v>394</v>
      </c>
      <c r="H19" s="65">
        <v>617.02800000000002</v>
      </c>
      <c r="I19" s="65">
        <v>394</v>
      </c>
      <c r="J19" s="66">
        <f t="shared" si="0"/>
        <v>-223.02800000000002</v>
      </c>
      <c r="K19" s="5" t="s">
        <v>73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</row>
    <row r="20" spans="1:19" ht="15.75">
      <c r="A20" s="8"/>
      <c r="B20" s="67" t="s">
        <v>76</v>
      </c>
      <c r="C20" s="67"/>
      <c r="D20" s="67"/>
      <c r="E20" s="67"/>
      <c r="F20" s="68">
        <f>SUM(F16:F19)</f>
        <v>1267.848</v>
      </c>
      <c r="G20" s="68">
        <f t="shared" ref="G20:J20" si="1">SUM(G16:G19)</f>
        <v>1020.888</v>
      </c>
      <c r="H20" s="68">
        <f t="shared" si="1"/>
        <v>1267.848</v>
      </c>
      <c r="I20" s="68">
        <f t="shared" si="1"/>
        <v>1020.888</v>
      </c>
      <c r="J20" s="68">
        <f t="shared" si="1"/>
        <v>-246.96</v>
      </c>
      <c r="K20" s="5"/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</row>
    <row r="21" spans="1:19" ht="15.75">
      <c r="A21" s="9"/>
      <c r="B21" s="69"/>
      <c r="C21" s="70"/>
      <c r="D21" s="70"/>
      <c r="E21" s="70"/>
      <c r="F21" s="71"/>
      <c r="G21" s="71"/>
      <c r="H21" s="71"/>
      <c r="I21" s="71"/>
      <c r="J21" s="71"/>
      <c r="K21" s="72"/>
      <c r="L21" s="72"/>
      <c r="M21" s="72"/>
      <c r="N21" s="72"/>
      <c r="O21" s="72"/>
      <c r="P21" s="72"/>
      <c r="Q21" s="72"/>
      <c r="R21" s="72"/>
      <c r="S21" s="72"/>
    </row>
    <row r="22" spans="1:19" ht="64.5" customHeight="1">
      <c r="A22" s="79" t="s">
        <v>93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</row>
    <row r="23" spans="1:19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5.75">
      <c r="A25" s="3"/>
      <c r="B25" s="73" t="s">
        <v>19</v>
      </c>
      <c r="C25" s="73"/>
      <c r="D25" s="73"/>
      <c r="E25" s="73"/>
      <c r="F25" s="73"/>
      <c r="G25" s="73"/>
      <c r="H25" s="3"/>
      <c r="I25" s="3"/>
      <c r="J25" s="3"/>
      <c r="K25" s="73" t="s">
        <v>77</v>
      </c>
      <c r="L25" s="3"/>
      <c r="M25" s="3"/>
      <c r="N25" s="3"/>
      <c r="O25" s="3"/>
      <c r="P25" s="3"/>
      <c r="Q25" s="3"/>
      <c r="R25" s="3"/>
      <c r="S25" s="3"/>
    </row>
    <row r="26" spans="1:19" ht="15.75">
      <c r="A26" s="3"/>
      <c r="B26" s="73"/>
      <c r="C26" s="73"/>
      <c r="D26" s="73"/>
      <c r="E26" s="73"/>
      <c r="F26" s="74"/>
      <c r="G26" s="73"/>
      <c r="H26" s="3"/>
      <c r="I26" s="3"/>
      <c r="J26" s="3"/>
      <c r="K26" s="73"/>
      <c r="L26" s="3"/>
      <c r="M26" s="3"/>
      <c r="N26" s="3"/>
      <c r="O26" s="3"/>
      <c r="P26" s="3"/>
      <c r="Q26" s="3"/>
      <c r="R26" s="3"/>
      <c r="S26" s="3"/>
    </row>
    <row r="27" spans="1:19" ht="15.75">
      <c r="A27" s="3"/>
      <c r="B27" s="73" t="s">
        <v>78</v>
      </c>
      <c r="C27" s="73"/>
      <c r="D27" s="73"/>
      <c r="E27" s="73"/>
      <c r="F27" s="73"/>
      <c r="G27" s="75"/>
      <c r="H27" s="3"/>
      <c r="I27" s="76"/>
      <c r="J27" s="3"/>
      <c r="K27" s="73" t="s">
        <v>20</v>
      </c>
      <c r="L27" s="3"/>
      <c r="M27" s="3"/>
      <c r="N27" s="3"/>
      <c r="O27" s="3"/>
      <c r="P27" s="3"/>
      <c r="Q27" s="3"/>
      <c r="R27" s="3"/>
      <c r="S27" s="3"/>
    </row>
  </sheetData>
  <mergeCells count="21">
    <mergeCell ref="H13:K13"/>
    <mergeCell ref="L13:O13"/>
    <mergeCell ref="P13:Q13"/>
    <mergeCell ref="R13:S13"/>
    <mergeCell ref="A22:S22"/>
    <mergeCell ref="A8:S8"/>
    <mergeCell ref="A9:S9"/>
    <mergeCell ref="A10:S10"/>
    <mergeCell ref="A11:S11"/>
    <mergeCell ref="A12:A14"/>
    <mergeCell ref="B12:S12"/>
    <mergeCell ref="B13:B14"/>
    <mergeCell ref="C13:C14"/>
    <mergeCell ref="D13:E13"/>
    <mergeCell ref="F13:G13"/>
    <mergeCell ref="A1:S1"/>
    <mergeCell ref="A2:S2"/>
    <mergeCell ref="A3:S3"/>
    <mergeCell ref="A4:S4"/>
    <mergeCell ref="A5:S5"/>
    <mergeCell ref="A7:S7"/>
  </mergeCells>
  <hyperlinks>
    <hyperlink ref="A2" r:id="rId1" tooltip="Приказ Министра национальной экономики Республики Казахстан от 30 декабря 2014 года № 194 «Об утверждении Правил утверждения инвестиционных программ (проектов) субъекта естественной монополии, их корректировки, а также проведения анализа информации об их " display="http://online.zakon.kz/Document/?link_id=1004515169"/>
  </hyperlinks>
  <pageMargins left="0.31496062992125984" right="0.31496062992125984" top="0.74803149606299213" bottom="0.74803149606299213" header="0.31496062992125984" footer="0.31496062992125984"/>
  <pageSetup paperSize="9" scale="55" orientation="landscape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L13" sqref="L13"/>
    </sheetView>
  </sheetViews>
  <sheetFormatPr defaultRowHeight="15"/>
  <cols>
    <col min="1" max="1" width="45.42578125" customWidth="1"/>
    <col min="2" max="2" width="17.5703125" customWidth="1"/>
    <col min="3" max="3" width="19.5703125" customWidth="1"/>
    <col min="4" max="4" width="21.5703125" customWidth="1"/>
    <col min="5" max="5" width="21.85546875" customWidth="1"/>
    <col min="6" max="6" width="27" customWidth="1"/>
  </cols>
  <sheetData>
    <row r="1" spans="1:6">
      <c r="A1" s="6"/>
      <c r="B1" s="6"/>
      <c r="C1" s="53" t="s">
        <v>79</v>
      </c>
      <c r="D1" s="53"/>
      <c r="E1" s="53"/>
      <c r="F1" s="53"/>
    </row>
    <row r="2" spans="1:6" ht="29.25" customHeight="1">
      <c r="A2" s="6"/>
      <c r="B2" s="54" t="s">
        <v>80</v>
      </c>
      <c r="C2" s="54"/>
      <c r="D2" s="54"/>
      <c r="E2" s="54"/>
      <c r="F2" s="54"/>
    </row>
    <row r="3" spans="1:6">
      <c r="A3" s="6"/>
      <c r="B3" s="43"/>
      <c r="C3" s="43"/>
      <c r="D3" s="43"/>
      <c r="E3" s="43"/>
      <c r="F3" s="43"/>
    </row>
    <row r="4" spans="1:6">
      <c r="A4" s="6"/>
      <c r="B4" s="6"/>
      <c r="C4" s="6"/>
      <c r="D4" s="6"/>
      <c r="E4" s="6"/>
      <c r="F4" s="6"/>
    </row>
    <row r="5" spans="1:6">
      <c r="A5" s="55" t="s">
        <v>81</v>
      </c>
      <c r="B5" s="55"/>
      <c r="C5" s="55"/>
      <c r="D5" s="55"/>
      <c r="E5" s="55"/>
      <c r="F5" s="55"/>
    </row>
    <row r="6" spans="1:6" ht="31.5" customHeight="1">
      <c r="A6" s="56" t="s">
        <v>82</v>
      </c>
      <c r="B6" s="56"/>
      <c r="C6" s="56"/>
      <c r="D6" s="56"/>
      <c r="E6" s="56"/>
      <c r="F6" s="56"/>
    </row>
    <row r="7" spans="1:6">
      <c r="A7" s="6"/>
      <c r="B7" s="6"/>
      <c r="C7" s="6"/>
      <c r="D7" s="6"/>
      <c r="E7" s="6"/>
      <c r="F7" s="6"/>
    </row>
    <row r="8" spans="1:6">
      <c r="A8" s="6"/>
      <c r="B8" s="6"/>
      <c r="C8" s="6"/>
      <c r="D8" s="6"/>
      <c r="E8" s="6"/>
      <c r="F8" s="6"/>
    </row>
    <row r="9" spans="1:6" ht="78.75">
      <c r="A9" s="59" t="s">
        <v>83</v>
      </c>
      <c r="B9" s="7" t="s">
        <v>84</v>
      </c>
      <c r="C9" s="7" t="s">
        <v>85</v>
      </c>
      <c r="D9" s="7" t="s">
        <v>86</v>
      </c>
      <c r="E9" s="7" t="s">
        <v>87</v>
      </c>
      <c r="F9" s="7" t="s">
        <v>88</v>
      </c>
    </row>
    <row r="10" spans="1:6" ht="63">
      <c r="A10" s="38" t="s">
        <v>89</v>
      </c>
      <c r="B10" s="8">
        <v>2228.2849999999999</v>
      </c>
      <c r="C10" s="8">
        <v>2357.134</v>
      </c>
      <c r="D10" s="8">
        <v>1020.888</v>
      </c>
      <c r="E10" s="60">
        <f>D10/C10</f>
        <v>0.4331056274272061</v>
      </c>
      <c r="F10" s="5"/>
    </row>
    <row r="11" spans="1:6" ht="63">
      <c r="A11" s="38" t="s">
        <v>90</v>
      </c>
      <c r="B11" s="8">
        <v>1099</v>
      </c>
      <c r="C11" s="8">
        <v>2357</v>
      </c>
      <c r="D11" s="8">
        <v>1179</v>
      </c>
      <c r="E11" s="61">
        <f>D11/C11</f>
        <v>0.50021213406873144</v>
      </c>
      <c r="F11" s="8"/>
    </row>
    <row r="12" spans="1:6" ht="47.25">
      <c r="A12" s="38" t="s">
        <v>91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</row>
    <row r="13" spans="1:6" ht="47.25">
      <c r="A13" s="38" t="s">
        <v>92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</row>
    <row r="14" spans="1:6" ht="15.75">
      <c r="A14" s="32"/>
      <c r="B14" s="9"/>
      <c r="C14" s="9"/>
      <c r="D14" s="9"/>
      <c r="E14" s="9"/>
      <c r="F14" s="9"/>
    </row>
    <row r="15" spans="1:6" ht="15.75">
      <c r="A15" s="33"/>
      <c r="B15" s="6"/>
      <c r="C15" s="6"/>
      <c r="D15" s="6"/>
      <c r="E15" s="6"/>
      <c r="F15" s="6"/>
    </row>
    <row r="16" spans="1:6" ht="31.5">
      <c r="A16" s="34" t="s">
        <v>19</v>
      </c>
      <c r="B16" s="10"/>
      <c r="C16" s="10"/>
      <c r="D16" s="10"/>
      <c r="E16" s="10" t="s">
        <v>47</v>
      </c>
      <c r="F16" s="6"/>
    </row>
    <row r="17" spans="1:6" ht="15.75">
      <c r="A17" s="33"/>
      <c r="B17" s="6"/>
      <c r="C17" s="6"/>
      <c r="D17" s="6"/>
      <c r="E17" s="6"/>
      <c r="F17" s="6"/>
    </row>
    <row r="18" spans="1:6">
      <c r="A18" s="35"/>
    </row>
    <row r="19" spans="1:6">
      <c r="A19" s="36"/>
    </row>
    <row r="20" spans="1:6">
      <c r="A20" s="37" t="s">
        <v>40</v>
      </c>
    </row>
  </sheetData>
  <mergeCells count="4">
    <mergeCell ref="C1:F1"/>
    <mergeCell ref="B2:F2"/>
    <mergeCell ref="A5:F5"/>
    <mergeCell ref="A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4</vt:lpstr>
      <vt:lpstr>продол прилож 4</vt:lpstr>
      <vt:lpstr>приложение 4 гос язык</vt:lpstr>
      <vt:lpstr>продол прил 4 гос.язык</vt:lpstr>
      <vt:lpstr>'приложение 4'!Заголовки_для_печати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2018-05-22T08:57:04Z</cp:lastPrinted>
  <dcterms:created xsi:type="dcterms:W3CDTF">2015-11-30T03:26:31Z</dcterms:created>
  <dcterms:modified xsi:type="dcterms:W3CDTF">2018-05-22T09:09:59Z</dcterms:modified>
</cp:coreProperties>
</file>