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_рус.вар." sheetId="1" r:id="rId1"/>
    <sheet name="Лист2_рус.вар." sheetId="2" r:id="rId2"/>
    <sheet name="Лист3_каз.вар." sheetId="3" r:id="rId3"/>
    <sheet name="Лист4_каз.вар.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<sst xmlns="http://schemas.openxmlformats.org/spreadsheetml/2006/main" count="174" uniqueCount="105">
  <si>
    <t>№ п/п</t>
  </si>
  <si>
    <t>Наименование мероприятий</t>
  </si>
  <si>
    <t>Кол-во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</si>
  <si>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</si>
  <si>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</si>
  <si>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</si>
  <si>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</si>
  <si>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</si>
  <si>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</si>
  <si>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</si>
  <si>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</si>
  <si>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</si>
  <si>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Приложение 4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</si>
  <si>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</si>
  <si>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</si>
  <si>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</si>
  <si>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 исполнении</t>
  </si>
  <si>
    <t>форма</t>
  </si>
  <si>
    <t>Информация субъекта естественной монополии</t>
  </si>
  <si>
    <t>о ходе исполнения субъектом инвестиционной программы</t>
  </si>
  <si>
    <t>(проекта)/об исполнении инвестиционной программы (проекта)*</t>
  </si>
  <si>
    <t>Информация о реализации инвестиционной программы (проекта) в разрезе источников финансирования, тыс. тенге</t>
  </si>
  <si>
    <t>Итого:</t>
  </si>
  <si>
    <t>Ед.изм. (для натура-льных показате-лей)</t>
  </si>
  <si>
    <t>Продолжение Приложения № 4 к Правилам</t>
  </si>
  <si>
    <t>утверждения инвестиционных программ</t>
  </si>
  <si>
    <t>(проектов) субъекта естественной</t>
  </si>
  <si>
    <t>монополии, их корректировки,</t>
  </si>
  <si>
    <t>а также проведения анализа</t>
  </si>
  <si>
    <t>информации об их исполнении</t>
  </si>
  <si>
    <r>
      <t>Показатели эффективности, надежности и качества</t>
    </r>
    <r>
      <rPr>
        <b/>
        <vertAlign val="superscript"/>
        <sz val="10"/>
        <color indexed="8"/>
        <rFont val="Times New Roman"/>
        <family val="1"/>
      </rPr>
      <t>2</t>
    </r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</si>
  <si>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</si>
  <si>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</si>
  <si>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</si>
  <si>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</si>
  <si>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</si>
  <si>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</si>
  <si>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</si>
  <si>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</si>
  <si>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 xml:space="preserve">Снижение аварийности, по годам реализации в зависимости от утвержденной  инвестиционной программы </t>
  </si>
  <si>
    <t>…..</t>
  </si>
  <si>
    <t>______________________</t>
  </si>
  <si>
    <r>
      <t>2</t>
    </r>
    <r>
      <rPr>
        <sz val="10"/>
        <color indexed="8"/>
        <rFont val="Times New Roman"/>
        <family val="1"/>
      </rPr>
      <t xml:space="preserve"> Показатели заполняются иными показателями с учетом специфики отрасли</t>
    </r>
  </si>
  <si>
    <t>-</t>
  </si>
  <si>
    <t>Табиғи монополия субъектісінің</t>
  </si>
  <si>
    <t>инвестициялық бағдарламаларын</t>
  </si>
  <si>
    <t>(жобаларын) бекіту, оларды түзету,</t>
  </si>
  <si>
    <t>сондай-ақ олардың орындалуы туралы</t>
  </si>
  <si>
    <t>ақпаратқа талдау жүргізу</t>
  </si>
  <si>
    <t>қағидаларына 4-қосымша</t>
  </si>
  <si>
    <t>бағдарламаны (жобаны) орындау барысы туралы/ инвестициялық</t>
  </si>
  <si>
    <t xml:space="preserve">бағдарламаны (жобаны) орындау туралы </t>
  </si>
  <si>
    <t xml:space="preserve"> ақпарат.</t>
  </si>
  <si>
    <t>№ р/с</t>
  </si>
  <si>
    <t>Қаржыландыру көздерінің бөлінісінде инвестициялық бағдарламаны (жобаны) іске асыру туралы ақпарат, мың теңге</t>
  </si>
  <si>
    <t>Іс-шараның атауы</t>
  </si>
  <si>
    <t>Заттай көрсеткіштердегі саны</t>
  </si>
  <si>
    <t>Инвестициялық бағдарламаның (жобаның) сомасы, мың теңге</t>
  </si>
  <si>
    <t>Өз қаражаты</t>
  </si>
  <si>
    <t>Қарыз қаражаты</t>
  </si>
  <si>
    <t>Бджет қаражаты</t>
  </si>
  <si>
    <t>Реттелмейтін (өзге) қызмет</t>
  </si>
  <si>
    <t>жоспар</t>
  </si>
  <si>
    <t>ауытқуы</t>
  </si>
  <si>
    <t>ауытқу себептері</t>
  </si>
  <si>
    <t>ауықтқу себептері</t>
  </si>
  <si>
    <t>      инвестициялық бағдарламаларын</t>
  </si>
  <si>
    <t>      (жобаларын) бекіту, оларды түзету,</t>
  </si>
  <si>
    <t>      сондай-ақ олардың орындалуы туралы</t>
  </si>
  <si>
    <t>      ақпаратқа талдау жүргізу</t>
  </si>
  <si>
    <t>      қағидаларына 4-қосымшасының жалғасы</t>
  </si>
  <si>
    <t>Тиімділік, сенімділік және сапа көрсеткіштері</t>
  </si>
  <si>
    <t>Есепті кезеңнің алдындағы жылдың (жарты жылдың) фактісі,</t>
  </si>
  <si>
    <t>жоспар (жыл)</t>
  </si>
  <si>
    <t>ағымдағы жылдың /жарты жылдық фактісі/</t>
  </si>
  <si>
    <t>Тиімділік, сенімділік және сапа көрсеткіштеріне қол жеткізуді бағалау</t>
  </si>
  <si>
    <t>Тиімділік, сенімділік және сапа көрсеткіштеріне қол жеткізбеу себептері (негіздемесі)</t>
  </si>
  <si>
    <t>Бекітілген инвестициялық бағдарламаға (жобаға) қарай іске асыру жылдары бойынша өндірістік көрсеткіштердің жақсаруы, %</t>
  </si>
  <si>
    <t>Бекітілген инвестициялық бағдарламаға (жобаға) қарай іске нақты асыру жылдары бойынша негізгі қорлар тозуының төмендеуі (нақты), %</t>
  </si>
  <si>
    <t>Бекітілген инвестициялық бағдарламаға (жобаға) қарай іске асыру жылдары бойынша ысыраптардың төмендеуі, %,</t>
  </si>
  <si>
    <t>Өлшем бірлігі (заттац көрсеткіштер үшін)</t>
  </si>
  <si>
    <t>тыс.м3</t>
  </si>
  <si>
    <t>Реконструкция и модернизация НС №7 Арало-Сарыбулакского группового водопровода Казалинского района Кызылординской области</t>
  </si>
  <si>
    <t>Строительство линии подводки водопровода к границам участков потребителей н.п. Жалантос батыр Казалинского района Кызылординской области</t>
  </si>
  <si>
    <t>Қызылорда облысы Қазалы ауданы Жалаңтөс батыр елді мекеніндегі тұтынушылардың учаскелерінің шекарасына ауыз су құбырын жеткізу желілерінің құрылысы</t>
  </si>
  <si>
    <t>Қызылорда облысы Қазалы ауданындағы Арал-Сарыбұлақ топтық су құбырының №7 су айдау бекетін қайта жаңғырту және жаңарту</t>
  </si>
  <si>
    <t>филиала ОДСП "Арал" РГП "Казводхоз" на 1 полугодие 2017 год</t>
  </si>
  <si>
    <t>2017 жылғы 1-ші жартысында "Қазсушар"  РМК "Арал" СЖКБД филиалының инвестициялық</t>
  </si>
  <si>
    <t>Строительство линии подводки водопровода к границам участков потребителей н.п. Басыкара Казалинского района Кызылординской области</t>
  </si>
  <si>
    <t>Реконструкция и расширение систем водоснабжения в н.п. Шижага Аральского района Кызылординской области</t>
  </si>
  <si>
    <t>Строительство линии подводки водопровода к границам участков потребителей н.п. Жалпак Казалинского района Кызылординской области</t>
  </si>
  <si>
    <t>Строительство линии подводки водопровода к границам участков потребителей н.п. Майдаколь Казалинского района Кызылординской области</t>
  </si>
  <si>
    <t>Строительство линии подводки водопровода к границам участков потребителей н.п. Туктибаева Казалинского района Кызылординской области</t>
  </si>
  <si>
    <t>Строительство линии подводки водопровода к границам участков потребителей н.п. Бекарыстан би Казалинского района Кызылординской области</t>
  </si>
  <si>
    <t>Строительство линии подводки водопровода к границам участков потребителей н.п. Жанкожа батыр Казалинского района Кызылординской области</t>
  </si>
  <si>
    <t>Қызылорда облысы Қазалы ауданы Басықара елді мекеніндегі су құбыры желілерін тұтынушылар учаскесінің аймағына жеткізу желілерінің құрылысы</t>
  </si>
  <si>
    <t>Қызылорда облысы Арал ауданы Шижаға елді мекенінің сумен қамту жүйелерін қайта жаңғырту және кеңейту</t>
  </si>
  <si>
    <t>Қызылорда облысы Қазалы ауданы Жалпақ елді мекеніндегі су құбыры желілерін тұтынушылар учаскесінің аймағына жеткізу желілерінің құрылысы</t>
  </si>
  <si>
    <t>Қызылорда облысы Қазалы ауданы Майдакөл елді мекеніндегі тұтынушылардың учаскелерінің шекарасына ауыз су құбырын жеткізу желілерінің құрылысы</t>
  </si>
  <si>
    <t>Қызылорда облысы Қазалы ауданы Түктібаев елді мекеніндегі тұтынушылардың учаскелерінің шекарасына ауыз су құбырын жеткізу желілерінің құрылысы</t>
  </si>
  <si>
    <t>Қызылорда облысы Қазалы ауданы Жанқожа батыр елді мекеніндегі тұтынушылардың учаскелерінің шекарасына ауыз су құбырын жеткізу желілерінің құрылысы</t>
  </si>
  <si>
    <t>Қызылорда облысы Қазалы ауданы Бекарыстан би елді мекеніндегі су құбырын желілерін тұтынушылар учаскесінің аймағына жеткізу құрылысы</t>
  </si>
  <si>
    <t>Бекітілген инвестициялық бағдарламаға (жобаға) қарай іске асыру жылдары бойынша авариялық жағдайы төмендеуі</t>
  </si>
  <si>
    <t>В связи истечения срока заключения гос.экспертизы по объектам утвержденной на 2017 год разрабатывается проектно-сметная документация.</t>
  </si>
  <si>
    <t>2017 жылға бекітілген нысандар бойынша мемлекетік сараптама қорытындыларының өтуіне байланысты жоба сметалық құжаттамалар әзірленуде.</t>
  </si>
</sst>
</file>

<file path=xl/styles.xml><?xml version="1.0" encoding="utf-8"?>
<styleSheet xmlns="http://schemas.openxmlformats.org/spreadsheetml/2006/main">
  <numFmts count="1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#,##0.0"/>
    <numFmt numFmtId="170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1E1E1E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0" fontId="41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/>
    </xf>
    <xf numFmtId="0" fontId="4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170" fontId="41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16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169" fontId="41" fillId="0" borderId="11" xfId="0" applyNumberFormat="1" applyFont="1" applyFill="1" applyBorder="1" applyAlignment="1">
      <alignment horizontal="center" vertical="center" wrapText="1"/>
    </xf>
    <xf numFmtId="169" fontId="41" fillId="0" borderId="15" xfId="0" applyNumberFormat="1" applyFont="1" applyFill="1" applyBorder="1" applyAlignment="1">
      <alignment horizontal="center" vertical="center" wrapText="1"/>
    </xf>
    <xf numFmtId="169" fontId="41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80" zoomScaleNormal="80" zoomScalePageLayoutView="0" workbookViewId="0" topLeftCell="A1">
      <selection activeCell="A31" sqref="A31:IV31"/>
    </sheetView>
  </sheetViews>
  <sheetFormatPr defaultColWidth="9.140625" defaultRowHeight="15"/>
  <cols>
    <col min="1" max="1" width="5.7109375" style="9" customWidth="1"/>
    <col min="2" max="2" width="50.7109375" style="6" customWidth="1"/>
    <col min="3" max="3" width="9.7109375" style="6" customWidth="1"/>
    <col min="4" max="5" width="10.7109375" style="6" customWidth="1"/>
    <col min="6" max="10" width="13.7109375" style="6" customWidth="1"/>
    <col min="11" max="11" width="22.7109375" style="6" customWidth="1"/>
    <col min="12" max="14" width="14.7109375" style="6" customWidth="1"/>
    <col min="15" max="15" width="22.7109375" style="6" customWidth="1"/>
    <col min="16" max="19" width="14.7109375" style="6" customWidth="1"/>
    <col min="20" max="16384" width="9.140625" style="6" customWidth="1"/>
  </cols>
  <sheetData>
    <row r="1" ht="12.75" customHeight="1">
      <c r="J1" s="5" t="s">
        <v>12</v>
      </c>
    </row>
    <row r="2" ht="12.75" customHeight="1">
      <c r="J2" s="5" t="s">
        <v>13</v>
      </c>
    </row>
    <row r="3" ht="12.75" customHeight="1">
      <c r="J3" s="5" t="s">
        <v>14</v>
      </c>
    </row>
    <row r="4" ht="12.75" customHeight="1">
      <c r="J4" s="5" t="s">
        <v>15</v>
      </c>
    </row>
    <row r="5" ht="12.75" customHeight="1">
      <c r="J5" s="5" t="s">
        <v>16</v>
      </c>
    </row>
    <row r="6" ht="12.75" customHeight="1">
      <c r="J6" s="5" t="s">
        <v>17</v>
      </c>
    </row>
    <row r="8" spans="1:11" ht="15.75" customHeight="1">
      <c r="A8" s="57" t="s">
        <v>18</v>
      </c>
      <c r="B8" s="57"/>
      <c r="C8" s="57"/>
      <c r="D8" s="57"/>
      <c r="E8" s="57"/>
      <c r="F8" s="57"/>
      <c r="G8" s="57"/>
      <c r="H8" s="57"/>
      <c r="I8" s="57"/>
      <c r="J8" s="57"/>
      <c r="K8" s="12"/>
    </row>
    <row r="9" spans="1:11" ht="15.75" customHeight="1">
      <c r="A9" s="57" t="s">
        <v>19</v>
      </c>
      <c r="B9" s="57"/>
      <c r="C9" s="57"/>
      <c r="D9" s="57"/>
      <c r="E9" s="57"/>
      <c r="F9" s="57"/>
      <c r="G9" s="57"/>
      <c r="H9" s="57"/>
      <c r="I9" s="57"/>
      <c r="J9" s="57"/>
      <c r="K9" s="12"/>
    </row>
    <row r="10" spans="1:11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12"/>
    </row>
    <row r="11" spans="1:11" ht="15.75" customHeight="1">
      <c r="A11" s="57" t="s">
        <v>86</v>
      </c>
      <c r="B11" s="57"/>
      <c r="C11" s="57"/>
      <c r="D11" s="57"/>
      <c r="E11" s="57"/>
      <c r="F11" s="57"/>
      <c r="G11" s="57"/>
      <c r="H11" s="57"/>
      <c r="I11" s="57"/>
      <c r="J11" s="57"/>
      <c r="K11" s="12"/>
    </row>
    <row r="12" ht="15.75" customHeight="1"/>
    <row r="13" ht="15.75" customHeight="1"/>
    <row r="14" spans="1:19" s="12" customFormat="1" ht="18" customHeight="1">
      <c r="A14" s="56" t="s">
        <v>0</v>
      </c>
      <c r="B14" s="55" t="s">
        <v>21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s="12" customFormat="1" ht="49.5" customHeight="1">
      <c r="A15" s="56"/>
      <c r="B15" s="56" t="s">
        <v>1</v>
      </c>
      <c r="C15" s="56" t="s">
        <v>23</v>
      </c>
      <c r="D15" s="56" t="s">
        <v>2</v>
      </c>
      <c r="E15" s="56"/>
      <c r="F15" s="56" t="s">
        <v>3</v>
      </c>
      <c r="G15" s="56"/>
      <c r="H15" s="56" t="s">
        <v>4</v>
      </c>
      <c r="I15" s="58"/>
      <c r="J15" s="58"/>
      <c r="K15" s="58"/>
      <c r="L15" s="56" t="s">
        <v>5</v>
      </c>
      <c r="M15" s="56"/>
      <c r="N15" s="56"/>
      <c r="O15" s="56"/>
      <c r="P15" s="56" t="s">
        <v>6</v>
      </c>
      <c r="Q15" s="56"/>
      <c r="R15" s="56" t="s">
        <v>7</v>
      </c>
      <c r="S15" s="56"/>
    </row>
    <row r="16" spans="1:19" s="12" customFormat="1" ht="31.5" customHeight="1">
      <c r="A16" s="56"/>
      <c r="B16" s="56"/>
      <c r="C16" s="56"/>
      <c r="D16" s="11" t="s">
        <v>8</v>
      </c>
      <c r="E16" s="11" t="s">
        <v>9</v>
      </c>
      <c r="F16" s="11" t="s">
        <v>8</v>
      </c>
      <c r="G16" s="11" t="s">
        <v>9</v>
      </c>
      <c r="H16" s="11" t="s">
        <v>8</v>
      </c>
      <c r="I16" s="11" t="s">
        <v>9</v>
      </c>
      <c r="J16" s="11" t="s">
        <v>10</v>
      </c>
      <c r="K16" s="11" t="s">
        <v>11</v>
      </c>
      <c r="L16" s="11" t="s">
        <v>8</v>
      </c>
      <c r="M16" s="11" t="s">
        <v>9</v>
      </c>
      <c r="N16" s="11" t="s">
        <v>10</v>
      </c>
      <c r="O16" s="11" t="s">
        <v>11</v>
      </c>
      <c r="P16" s="11" t="s">
        <v>8</v>
      </c>
      <c r="Q16" s="11" t="s">
        <v>9</v>
      </c>
      <c r="R16" s="11" t="s">
        <v>8</v>
      </c>
      <c r="S16" s="11" t="s">
        <v>9</v>
      </c>
    </row>
    <row r="17" spans="1:19" s="12" customFormat="1" ht="12.75" customHeigh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7</v>
      </c>
      <c r="G17" s="11">
        <v>8</v>
      </c>
      <c r="H17" s="11">
        <v>9</v>
      </c>
      <c r="I17" s="11">
        <v>10</v>
      </c>
      <c r="J17" s="11">
        <v>11</v>
      </c>
      <c r="K17" s="11">
        <v>12</v>
      </c>
      <c r="L17" s="11">
        <v>13</v>
      </c>
      <c r="M17" s="11">
        <v>14</v>
      </c>
      <c r="N17" s="11">
        <v>15</v>
      </c>
      <c r="O17" s="11">
        <v>16</v>
      </c>
      <c r="P17" s="11">
        <v>17</v>
      </c>
      <c r="Q17" s="11">
        <v>18</v>
      </c>
      <c r="R17" s="11">
        <v>19</v>
      </c>
      <c r="S17" s="11">
        <v>20</v>
      </c>
    </row>
    <row r="18" spans="1:19" ht="45" customHeight="1">
      <c r="A18" s="10">
        <v>1</v>
      </c>
      <c r="B18" s="13" t="s">
        <v>82</v>
      </c>
      <c r="C18" s="50" t="s">
        <v>81</v>
      </c>
      <c r="D18" s="49">
        <v>4635.343</v>
      </c>
      <c r="E18" s="49">
        <v>1680.103</v>
      </c>
      <c r="F18" s="44">
        <v>147996.68661</v>
      </c>
      <c r="G18" s="15">
        <f>23719.286+25545.88</f>
        <v>49265.166</v>
      </c>
      <c r="H18" s="44">
        <v>147996.68661</v>
      </c>
      <c r="I18" s="15">
        <f>23719.286+25545.88</f>
        <v>49265.166</v>
      </c>
      <c r="J18" s="20">
        <f>H18-I18</f>
        <v>98731.52061</v>
      </c>
      <c r="K18" s="10"/>
      <c r="L18" s="14"/>
      <c r="M18" s="14"/>
      <c r="N18" s="14"/>
      <c r="O18" s="14"/>
      <c r="P18" s="14"/>
      <c r="Q18" s="14"/>
      <c r="R18" s="14"/>
      <c r="S18" s="14"/>
    </row>
    <row r="19" spans="1:19" ht="45" customHeight="1">
      <c r="A19" s="10">
        <v>2</v>
      </c>
      <c r="B19" s="13" t="s">
        <v>88</v>
      </c>
      <c r="C19" s="50"/>
      <c r="D19" s="49"/>
      <c r="E19" s="49"/>
      <c r="F19" s="44">
        <v>32276.00456</v>
      </c>
      <c r="G19" s="15"/>
      <c r="H19" s="44">
        <v>32276.00456</v>
      </c>
      <c r="I19" s="15"/>
      <c r="J19" s="20">
        <f aca="true" t="shared" si="0" ref="J19:J26">H19-I19</f>
        <v>32276.00456</v>
      </c>
      <c r="K19" s="51" t="s">
        <v>103</v>
      </c>
      <c r="L19" s="14"/>
      <c r="M19" s="14"/>
      <c r="N19" s="14"/>
      <c r="O19" s="14"/>
      <c r="P19" s="14"/>
      <c r="Q19" s="14"/>
      <c r="R19" s="14"/>
      <c r="S19" s="14"/>
    </row>
    <row r="20" spans="1:19" ht="45" customHeight="1">
      <c r="A20" s="10">
        <v>3</v>
      </c>
      <c r="B20" s="46" t="s">
        <v>89</v>
      </c>
      <c r="C20" s="50"/>
      <c r="D20" s="49"/>
      <c r="E20" s="49"/>
      <c r="F20" s="44">
        <v>132878.39183</v>
      </c>
      <c r="G20" s="15"/>
      <c r="H20" s="44">
        <v>132878.39183</v>
      </c>
      <c r="I20" s="15"/>
      <c r="J20" s="20">
        <f t="shared" si="0"/>
        <v>132878.39183</v>
      </c>
      <c r="K20" s="52"/>
      <c r="L20" s="14"/>
      <c r="M20" s="14"/>
      <c r="N20" s="14"/>
      <c r="O20" s="14"/>
      <c r="P20" s="14"/>
      <c r="Q20" s="14"/>
      <c r="R20" s="14"/>
      <c r="S20" s="14"/>
    </row>
    <row r="21" spans="1:19" ht="45" customHeight="1">
      <c r="A21" s="10">
        <v>4</v>
      </c>
      <c r="B21" s="13" t="s">
        <v>90</v>
      </c>
      <c r="C21" s="50"/>
      <c r="D21" s="49"/>
      <c r="E21" s="49"/>
      <c r="F21" s="44">
        <v>2865.92</v>
      </c>
      <c r="G21" s="15"/>
      <c r="H21" s="44">
        <v>2865.92</v>
      </c>
      <c r="I21" s="15"/>
      <c r="J21" s="20">
        <f t="shared" si="0"/>
        <v>2865.92</v>
      </c>
      <c r="K21" s="52"/>
      <c r="L21" s="14"/>
      <c r="M21" s="14"/>
      <c r="N21" s="14"/>
      <c r="O21" s="14"/>
      <c r="P21" s="14"/>
      <c r="Q21" s="14"/>
      <c r="R21" s="14"/>
      <c r="S21" s="14"/>
    </row>
    <row r="22" spans="1:19" ht="45" customHeight="1">
      <c r="A22" s="10">
        <v>5</v>
      </c>
      <c r="B22" s="13" t="s">
        <v>83</v>
      </c>
      <c r="C22" s="50"/>
      <c r="D22" s="49"/>
      <c r="E22" s="49"/>
      <c r="F22" s="44">
        <v>39318.79</v>
      </c>
      <c r="G22" s="15"/>
      <c r="H22" s="44">
        <v>39318.79</v>
      </c>
      <c r="I22" s="15"/>
      <c r="J22" s="20">
        <f t="shared" si="0"/>
        <v>39318.79</v>
      </c>
      <c r="K22" s="52"/>
      <c r="L22" s="14"/>
      <c r="M22" s="14"/>
      <c r="N22" s="14"/>
      <c r="O22" s="14"/>
      <c r="P22" s="14"/>
      <c r="Q22" s="14"/>
      <c r="R22" s="14"/>
      <c r="S22" s="14"/>
    </row>
    <row r="23" spans="1:19" ht="45" customHeight="1">
      <c r="A23" s="10">
        <v>6</v>
      </c>
      <c r="B23" s="13" t="s">
        <v>91</v>
      </c>
      <c r="C23" s="50"/>
      <c r="D23" s="49"/>
      <c r="E23" s="49"/>
      <c r="F23" s="44">
        <v>49257.21</v>
      </c>
      <c r="G23" s="15"/>
      <c r="H23" s="44">
        <v>49257.21</v>
      </c>
      <c r="I23" s="15"/>
      <c r="J23" s="20">
        <f t="shared" si="0"/>
        <v>49257.21</v>
      </c>
      <c r="K23" s="52"/>
      <c r="L23" s="14"/>
      <c r="M23" s="14"/>
      <c r="N23" s="14"/>
      <c r="O23" s="14"/>
      <c r="P23" s="14"/>
      <c r="Q23" s="14"/>
      <c r="R23" s="14"/>
      <c r="S23" s="14"/>
    </row>
    <row r="24" spans="1:19" ht="45" customHeight="1">
      <c r="A24" s="10">
        <v>7</v>
      </c>
      <c r="B24" s="13" t="s">
        <v>92</v>
      </c>
      <c r="C24" s="50"/>
      <c r="D24" s="49"/>
      <c r="E24" s="49"/>
      <c r="F24" s="44">
        <v>92708.21</v>
      </c>
      <c r="G24" s="15"/>
      <c r="H24" s="44">
        <v>92708.21</v>
      </c>
      <c r="I24" s="15"/>
      <c r="J24" s="20">
        <f t="shared" si="0"/>
        <v>92708.21</v>
      </c>
      <c r="K24" s="53"/>
      <c r="L24" s="14"/>
      <c r="M24" s="14"/>
      <c r="N24" s="14"/>
      <c r="O24" s="14"/>
      <c r="P24" s="14"/>
      <c r="Q24" s="14"/>
      <c r="R24" s="14"/>
      <c r="S24" s="14"/>
    </row>
    <row r="25" spans="1:19" ht="45" customHeight="1">
      <c r="A25" s="10">
        <v>8</v>
      </c>
      <c r="B25" s="13" t="s">
        <v>93</v>
      </c>
      <c r="C25" s="50"/>
      <c r="D25" s="49"/>
      <c r="E25" s="49"/>
      <c r="F25" s="44">
        <v>98445.8</v>
      </c>
      <c r="G25" s="15"/>
      <c r="H25" s="44">
        <v>98445.8</v>
      </c>
      <c r="I25" s="15"/>
      <c r="J25" s="20">
        <f t="shared" si="0"/>
        <v>98445.8</v>
      </c>
      <c r="K25" s="53"/>
      <c r="L25" s="14"/>
      <c r="M25" s="14"/>
      <c r="N25" s="14"/>
      <c r="O25" s="14"/>
      <c r="P25" s="14"/>
      <c r="Q25" s="14"/>
      <c r="R25" s="14"/>
      <c r="S25" s="14"/>
    </row>
    <row r="26" spans="1:19" ht="45" customHeight="1">
      <c r="A26" s="10">
        <v>9</v>
      </c>
      <c r="B26" s="13" t="s">
        <v>94</v>
      </c>
      <c r="C26" s="50"/>
      <c r="D26" s="49"/>
      <c r="E26" s="49"/>
      <c r="F26" s="44">
        <v>64245.109</v>
      </c>
      <c r="G26" s="15"/>
      <c r="H26" s="44">
        <v>64245.109</v>
      </c>
      <c r="I26" s="15"/>
      <c r="J26" s="20">
        <f t="shared" si="0"/>
        <v>64245.109</v>
      </c>
      <c r="K26" s="54"/>
      <c r="L26" s="14"/>
      <c r="M26" s="14"/>
      <c r="N26" s="14"/>
      <c r="O26" s="14"/>
      <c r="P26" s="14"/>
      <c r="Q26" s="14"/>
      <c r="R26" s="14"/>
      <c r="S26" s="14"/>
    </row>
    <row r="27" spans="1:19" s="12" customFormat="1" ht="19.5" customHeight="1">
      <c r="A27" s="42"/>
      <c r="B27" s="47" t="s">
        <v>22</v>
      </c>
      <c r="C27" s="47"/>
      <c r="D27" s="47"/>
      <c r="E27" s="47"/>
      <c r="F27" s="48">
        <f>SUM(F18:F26)</f>
        <v>659992.122</v>
      </c>
      <c r="G27" s="48">
        <f>SUM(G18:G26)</f>
        <v>49265.166</v>
      </c>
      <c r="H27" s="48">
        <f>SUM(H18:H26)</f>
        <v>659992.122</v>
      </c>
      <c r="I27" s="48">
        <f>SUM(I18:I26)</f>
        <v>49265.166</v>
      </c>
      <c r="J27" s="48">
        <f>SUM(J18:J26)</f>
        <v>610726.956</v>
      </c>
      <c r="K27" s="42"/>
      <c r="L27" s="47"/>
      <c r="M27" s="47"/>
      <c r="N27" s="47"/>
      <c r="O27" s="47"/>
      <c r="P27" s="47"/>
      <c r="Q27" s="47"/>
      <c r="R27" s="47"/>
      <c r="S27" s="47"/>
    </row>
    <row r="28" spans="1:19" s="8" customFormat="1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="8" customFormat="1" ht="15.75" customHeight="1">
      <c r="G29" s="45"/>
    </row>
    <row r="30" s="8" customFormat="1" ht="15.75" customHeight="1"/>
    <row r="31" s="7" customFormat="1" ht="19.5" customHeight="1">
      <c r="B31" s="17"/>
    </row>
  </sheetData>
  <sheetProtection/>
  <mergeCells count="20">
    <mergeCell ref="A14:A16"/>
    <mergeCell ref="A8:J8"/>
    <mergeCell ref="A9:J9"/>
    <mergeCell ref="A10:J10"/>
    <mergeCell ref="A11:J11"/>
    <mergeCell ref="D15:E15"/>
    <mergeCell ref="B15:B16"/>
    <mergeCell ref="C15:C16"/>
    <mergeCell ref="F15:G15"/>
    <mergeCell ref="H15:K15"/>
    <mergeCell ref="D18:D26"/>
    <mergeCell ref="E18:E26"/>
    <mergeCell ref="C18:C26"/>
    <mergeCell ref="K19:K23"/>
    <mergeCell ref="K24:K26"/>
    <mergeCell ref="B14:J14"/>
    <mergeCell ref="K14:S14"/>
    <mergeCell ref="R15:S15"/>
    <mergeCell ref="L15:O15"/>
    <mergeCell ref="P15:Q15"/>
  </mergeCells>
  <printOptions/>
  <pageMargins left="0.3937007874015748" right="0.3937007874015748" top="0.984251968503937" bottom="0.3937007874015748" header="0" footer="0"/>
  <pageSetup horizontalDpi="600" verticalDpi="600" orientation="landscape" paperSize="9" scale="89" r:id="rId1"/>
  <ignoredErrors>
    <ignoredError sqref="F27:H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A23" sqref="A23"/>
    </sheetView>
  </sheetViews>
  <sheetFormatPr defaultColWidth="9.140625" defaultRowHeight="15"/>
  <cols>
    <col min="1" max="1" width="33.421875" style="4" customWidth="1"/>
    <col min="2" max="4" width="20.7109375" style="4" customWidth="1"/>
    <col min="5" max="6" width="21.7109375" style="4" customWidth="1"/>
    <col min="7" max="16384" width="9.140625" style="4" customWidth="1"/>
  </cols>
  <sheetData>
    <row r="1" ht="12.75">
      <c r="F1" s="2" t="s">
        <v>24</v>
      </c>
    </row>
    <row r="2" ht="12.75">
      <c r="F2" s="2" t="s">
        <v>25</v>
      </c>
    </row>
    <row r="3" ht="12.75">
      <c r="F3" s="2" t="s">
        <v>26</v>
      </c>
    </row>
    <row r="4" ht="12.75">
      <c r="F4" s="2" t="s">
        <v>27</v>
      </c>
    </row>
    <row r="5" ht="12.75">
      <c r="F5" s="2" t="s">
        <v>28</v>
      </c>
    </row>
    <row r="6" ht="12.75">
      <c r="F6" s="2" t="s">
        <v>29</v>
      </c>
    </row>
    <row r="8" spans="1:6" ht="63.75">
      <c r="A8" s="22" t="s">
        <v>30</v>
      </c>
      <c r="B8" s="22" t="s">
        <v>31</v>
      </c>
      <c r="C8" s="22" t="s">
        <v>32</v>
      </c>
      <c r="D8" s="22" t="s">
        <v>33</v>
      </c>
      <c r="E8" s="22" t="s">
        <v>34</v>
      </c>
      <c r="F8" s="22" t="s">
        <v>35</v>
      </c>
    </row>
    <row r="9" spans="1:6" ht="60" customHeight="1">
      <c r="A9" s="23" t="s">
        <v>36</v>
      </c>
      <c r="B9" s="26" t="s">
        <v>43</v>
      </c>
      <c r="C9" s="26" t="s">
        <v>43</v>
      </c>
      <c r="D9" s="26" t="s">
        <v>43</v>
      </c>
      <c r="E9" s="26" t="s">
        <v>43</v>
      </c>
      <c r="F9" s="26" t="s">
        <v>43</v>
      </c>
    </row>
    <row r="10" spans="1:6" ht="60" customHeight="1">
      <c r="A10" s="23" t="s">
        <v>37</v>
      </c>
      <c r="B10" s="28" t="s">
        <v>43</v>
      </c>
      <c r="C10" s="28" t="s">
        <v>43</v>
      </c>
      <c r="D10" s="28" t="s">
        <v>43</v>
      </c>
      <c r="E10" s="28" t="s">
        <v>43</v>
      </c>
      <c r="F10" s="28" t="s">
        <v>43</v>
      </c>
    </row>
    <row r="11" spans="1:6" ht="60" customHeight="1">
      <c r="A11" s="23" t="s">
        <v>38</v>
      </c>
      <c r="B11" s="28" t="s">
        <v>43</v>
      </c>
      <c r="C11" s="28" t="s">
        <v>43</v>
      </c>
      <c r="D11" s="28" t="s">
        <v>43</v>
      </c>
      <c r="E11" s="28" t="s">
        <v>43</v>
      </c>
      <c r="F11" s="28" t="s">
        <v>43</v>
      </c>
    </row>
    <row r="12" spans="1:6" ht="60" customHeight="1">
      <c r="A12" s="23" t="s">
        <v>39</v>
      </c>
      <c r="B12" s="27" t="s">
        <v>43</v>
      </c>
      <c r="C12" s="27" t="s">
        <v>43</v>
      </c>
      <c r="D12" s="27" t="s">
        <v>43</v>
      </c>
      <c r="E12" s="27" t="s">
        <v>43</v>
      </c>
      <c r="F12" s="27" t="s">
        <v>43</v>
      </c>
    </row>
    <row r="13" spans="1:6" ht="19.5" customHeight="1">
      <c r="A13" s="23" t="s">
        <v>40</v>
      </c>
      <c r="B13" s="23"/>
      <c r="C13" s="23"/>
      <c r="D13" s="23"/>
      <c r="E13" s="23"/>
      <c r="F13" s="23"/>
    </row>
    <row r="14" spans="1:6" ht="19.5" customHeight="1">
      <c r="A14" s="23" t="s">
        <v>40</v>
      </c>
      <c r="B14" s="23"/>
      <c r="C14" s="23"/>
      <c r="D14" s="23"/>
      <c r="E14" s="23"/>
      <c r="F14" s="23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s="3" customFormat="1" ht="12.75">
      <c r="A17" s="24"/>
      <c r="B17" s="25"/>
      <c r="C17" s="25"/>
      <c r="D17" s="25"/>
      <c r="E17" s="24"/>
      <c r="F17" s="24"/>
    </row>
    <row r="18" spans="1:6" ht="12.75">
      <c r="A18" s="1" t="s">
        <v>41</v>
      </c>
      <c r="B18" s="1"/>
      <c r="C18" s="1"/>
      <c r="D18" s="1"/>
      <c r="E18" s="1"/>
      <c r="F18" s="1"/>
    </row>
    <row r="19" spans="1:6" ht="15.75">
      <c r="A19" s="21" t="s">
        <v>42</v>
      </c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</sheetData>
  <sheetProtection/>
  <printOptions horizontalCentered="1"/>
  <pageMargins left="0.3937007874015748" right="0.3937007874015748" top="0.984251968503937" bottom="0.3937007874015748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="80" zoomScaleNormal="80" zoomScalePageLayoutView="0" workbookViewId="0" topLeftCell="A23">
      <selection activeCell="B39" sqref="B39"/>
    </sheetView>
  </sheetViews>
  <sheetFormatPr defaultColWidth="9.140625" defaultRowHeight="15"/>
  <cols>
    <col min="1" max="1" width="5.7109375" style="1" customWidth="1"/>
    <col min="2" max="2" width="50.7109375" style="1" customWidth="1"/>
    <col min="3" max="3" width="9.7109375" style="1" customWidth="1"/>
    <col min="4" max="5" width="10.7109375" style="1" customWidth="1"/>
    <col min="6" max="10" width="12.7109375" style="1" customWidth="1"/>
    <col min="11" max="11" width="20.7109375" style="1" customWidth="1"/>
    <col min="12" max="14" width="11.7109375" style="1" customWidth="1"/>
    <col min="15" max="15" width="18.7109375" style="1" customWidth="1"/>
    <col min="16" max="19" width="11.7109375" style="1" customWidth="1"/>
    <col min="20" max="16384" width="9.140625" style="1" customWidth="1"/>
  </cols>
  <sheetData>
    <row r="1" spans="2:19" ht="12.75" customHeight="1">
      <c r="B1" s="39"/>
      <c r="C1" s="39"/>
      <c r="D1" s="39"/>
      <c r="E1" s="39"/>
      <c r="G1" s="39"/>
      <c r="I1" s="40" t="s">
        <v>44</v>
      </c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19" ht="12.75" customHeight="1">
      <c r="B2" s="39"/>
      <c r="C2" s="39"/>
      <c r="D2" s="39"/>
      <c r="E2" s="39"/>
      <c r="G2" s="39"/>
      <c r="I2" s="40" t="s">
        <v>45</v>
      </c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2:19" ht="12.75" customHeight="1">
      <c r="B3" s="39"/>
      <c r="C3" s="39"/>
      <c r="D3" s="39"/>
      <c r="E3" s="39"/>
      <c r="G3" s="39"/>
      <c r="I3" s="40" t="s">
        <v>46</v>
      </c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2:19" ht="12.75" customHeight="1">
      <c r="B4" s="39"/>
      <c r="C4" s="39"/>
      <c r="D4" s="39"/>
      <c r="E4" s="39"/>
      <c r="G4" s="39"/>
      <c r="I4" s="40" t="s">
        <v>47</v>
      </c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2:19" ht="12.75" customHeight="1">
      <c r="B5" s="39"/>
      <c r="C5" s="39"/>
      <c r="D5" s="39"/>
      <c r="E5" s="39"/>
      <c r="G5" s="39"/>
      <c r="I5" s="40" t="s">
        <v>48</v>
      </c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2:19" ht="12.75" customHeight="1">
      <c r="B6" s="39"/>
      <c r="C6" s="39"/>
      <c r="D6" s="39"/>
      <c r="E6" s="39"/>
      <c r="G6" s="39"/>
      <c r="I6" s="40" t="s">
        <v>49</v>
      </c>
      <c r="J6" s="39"/>
      <c r="K6" s="39"/>
      <c r="L6" s="39"/>
      <c r="M6" s="39"/>
      <c r="N6" s="39"/>
      <c r="O6" s="39"/>
      <c r="P6" s="39"/>
      <c r="Q6" s="39"/>
      <c r="R6" s="39"/>
      <c r="S6" s="39"/>
    </row>
    <row r="9" spans="1:16" s="24" customFormat="1" ht="12.75">
      <c r="A9" s="74" t="s">
        <v>87</v>
      </c>
      <c r="B9" s="74"/>
      <c r="C9" s="74"/>
      <c r="D9" s="74"/>
      <c r="E9" s="74"/>
      <c r="F9" s="74"/>
      <c r="G9" s="74"/>
      <c r="H9" s="74"/>
      <c r="I9" s="74"/>
      <c r="J9" s="38"/>
      <c r="K9" s="38"/>
      <c r="L9" s="38"/>
      <c r="M9" s="38"/>
      <c r="N9" s="38"/>
      <c r="O9" s="38"/>
      <c r="P9" s="38"/>
    </row>
    <row r="10" spans="1:16" s="24" customFormat="1" ht="12.75">
      <c r="A10" s="74" t="s">
        <v>50</v>
      </c>
      <c r="B10" s="74"/>
      <c r="C10" s="74"/>
      <c r="D10" s="74"/>
      <c r="E10" s="74"/>
      <c r="F10" s="74"/>
      <c r="G10" s="74"/>
      <c r="H10" s="74"/>
      <c r="I10" s="74"/>
      <c r="J10" s="38"/>
      <c r="K10" s="38"/>
      <c r="L10" s="38"/>
      <c r="M10" s="38"/>
      <c r="N10" s="38"/>
      <c r="O10" s="38"/>
      <c r="P10" s="38"/>
    </row>
    <row r="11" spans="1:16" s="24" customFormat="1" ht="12.75">
      <c r="A11" s="74" t="s">
        <v>51</v>
      </c>
      <c r="B11" s="74"/>
      <c r="C11" s="74"/>
      <c r="D11" s="74"/>
      <c r="E11" s="74"/>
      <c r="F11" s="74"/>
      <c r="G11" s="74"/>
      <c r="H11" s="74"/>
      <c r="I11" s="74"/>
      <c r="J11" s="38"/>
      <c r="K11" s="38"/>
      <c r="L11" s="38"/>
      <c r="M11" s="38"/>
      <c r="N11" s="38"/>
      <c r="O11" s="38"/>
      <c r="P11" s="38"/>
    </row>
    <row r="12" spans="1:16" s="24" customFormat="1" ht="12.75">
      <c r="A12" s="74" t="s">
        <v>52</v>
      </c>
      <c r="B12" s="74"/>
      <c r="C12" s="74"/>
      <c r="D12" s="74"/>
      <c r="E12" s="74"/>
      <c r="F12" s="74"/>
      <c r="G12" s="74"/>
      <c r="H12" s="74"/>
      <c r="I12" s="74"/>
      <c r="J12" s="38"/>
      <c r="K12" s="38"/>
      <c r="L12" s="38"/>
      <c r="M12" s="38"/>
      <c r="N12" s="38"/>
      <c r="O12" s="38"/>
      <c r="P12" s="38"/>
    </row>
    <row r="14" ht="12.75">
      <c r="A14" s="32"/>
    </row>
    <row r="15" spans="1:19" s="36" customFormat="1" ht="19.5" customHeight="1">
      <c r="A15" s="66" t="s">
        <v>53</v>
      </c>
      <c r="B15" s="69" t="s">
        <v>54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1"/>
    </row>
    <row r="16" spans="1:19" s="36" customFormat="1" ht="51" customHeight="1">
      <c r="A16" s="66"/>
      <c r="B16" s="66" t="s">
        <v>55</v>
      </c>
      <c r="C16" s="67" t="s">
        <v>80</v>
      </c>
      <c r="D16" s="66" t="s">
        <v>56</v>
      </c>
      <c r="E16" s="66"/>
      <c r="F16" s="66" t="s">
        <v>57</v>
      </c>
      <c r="G16" s="66"/>
      <c r="H16" s="72" t="s">
        <v>58</v>
      </c>
      <c r="I16" s="73"/>
      <c r="J16" s="73"/>
      <c r="K16" s="41"/>
      <c r="L16" s="66" t="s">
        <v>59</v>
      </c>
      <c r="M16" s="66"/>
      <c r="N16" s="66"/>
      <c r="O16" s="66"/>
      <c r="P16" s="66" t="s">
        <v>60</v>
      </c>
      <c r="Q16" s="66"/>
      <c r="R16" s="66" t="s">
        <v>61</v>
      </c>
      <c r="S16" s="66"/>
    </row>
    <row r="17" spans="1:19" s="36" customFormat="1" ht="15.75" customHeight="1">
      <c r="A17" s="66"/>
      <c r="B17" s="66"/>
      <c r="C17" s="68"/>
      <c r="D17" s="29" t="s">
        <v>62</v>
      </c>
      <c r="E17" s="29" t="s">
        <v>9</v>
      </c>
      <c r="F17" s="29" t="s">
        <v>62</v>
      </c>
      <c r="G17" s="29" t="s">
        <v>9</v>
      </c>
      <c r="H17" s="29" t="s">
        <v>62</v>
      </c>
      <c r="I17" s="29" t="s">
        <v>9</v>
      </c>
      <c r="J17" s="29" t="s">
        <v>63</v>
      </c>
      <c r="K17" s="37" t="s">
        <v>64</v>
      </c>
      <c r="L17" s="29" t="s">
        <v>62</v>
      </c>
      <c r="M17" s="29" t="s">
        <v>9</v>
      </c>
      <c r="N17" s="29" t="s">
        <v>63</v>
      </c>
      <c r="O17" s="29" t="s">
        <v>65</v>
      </c>
      <c r="P17" s="29" t="s">
        <v>62</v>
      </c>
      <c r="Q17" s="29" t="s">
        <v>9</v>
      </c>
      <c r="R17" s="29" t="s">
        <v>62</v>
      </c>
      <c r="S17" s="29" t="s">
        <v>9</v>
      </c>
    </row>
    <row r="18" spans="1:19" s="36" customFormat="1" ht="12.75">
      <c r="A18" s="29">
        <v>1</v>
      </c>
      <c r="B18" s="29">
        <v>2</v>
      </c>
      <c r="C18" s="29">
        <v>3</v>
      </c>
      <c r="D18" s="29">
        <v>4</v>
      </c>
      <c r="E18" s="29">
        <v>5</v>
      </c>
      <c r="F18" s="29">
        <v>7</v>
      </c>
      <c r="G18" s="29">
        <v>8</v>
      </c>
      <c r="H18" s="29">
        <v>9</v>
      </c>
      <c r="I18" s="29">
        <v>10</v>
      </c>
      <c r="J18" s="29">
        <v>11</v>
      </c>
      <c r="K18" s="37">
        <v>12</v>
      </c>
      <c r="L18" s="29">
        <v>13</v>
      </c>
      <c r="M18" s="29">
        <v>14</v>
      </c>
      <c r="N18" s="29">
        <v>15</v>
      </c>
      <c r="O18" s="29">
        <v>16</v>
      </c>
      <c r="P18" s="29">
        <v>17</v>
      </c>
      <c r="Q18" s="29">
        <v>18</v>
      </c>
      <c r="R18" s="29">
        <v>19</v>
      </c>
      <c r="S18" s="29">
        <v>20</v>
      </c>
    </row>
    <row r="19" spans="1:19" ht="45" customHeight="1">
      <c r="A19" s="10">
        <v>1</v>
      </c>
      <c r="B19" s="13" t="s">
        <v>85</v>
      </c>
      <c r="C19" s="63" t="s">
        <v>81</v>
      </c>
      <c r="D19" s="59">
        <v>4635.343</v>
      </c>
      <c r="E19" s="59">
        <v>1680.103</v>
      </c>
      <c r="F19" s="44">
        <v>147996.68661</v>
      </c>
      <c r="G19" s="15">
        <f>23719.286+25545.88</f>
        <v>49265.166</v>
      </c>
      <c r="H19" s="44">
        <v>147996.68661</v>
      </c>
      <c r="I19" s="15">
        <f>23719.286+25545.88</f>
        <v>49265.166</v>
      </c>
      <c r="J19" s="20">
        <f>H19-I19</f>
        <v>98731.52061</v>
      </c>
      <c r="K19" s="10"/>
      <c r="L19" s="14"/>
      <c r="M19" s="14"/>
      <c r="N19" s="14"/>
      <c r="O19" s="14"/>
      <c r="P19" s="14"/>
      <c r="Q19" s="14"/>
      <c r="R19" s="14"/>
      <c r="S19" s="14"/>
    </row>
    <row r="20" spans="1:19" ht="45" customHeight="1">
      <c r="A20" s="10">
        <v>2</v>
      </c>
      <c r="B20" s="13" t="s">
        <v>95</v>
      </c>
      <c r="C20" s="64"/>
      <c r="D20" s="60"/>
      <c r="E20" s="60"/>
      <c r="F20" s="44">
        <v>32276.00456</v>
      </c>
      <c r="G20" s="15"/>
      <c r="H20" s="44">
        <v>32276.00456</v>
      </c>
      <c r="I20" s="15"/>
      <c r="J20" s="20">
        <f aca="true" t="shared" si="0" ref="J20:J27">H20-I20</f>
        <v>32276.00456</v>
      </c>
      <c r="K20" s="51" t="s">
        <v>104</v>
      </c>
      <c r="L20" s="14"/>
      <c r="M20" s="14"/>
      <c r="N20" s="14"/>
      <c r="O20" s="14"/>
      <c r="P20" s="14"/>
      <c r="Q20" s="14"/>
      <c r="R20" s="14"/>
      <c r="S20" s="14"/>
    </row>
    <row r="21" spans="1:19" ht="36" customHeight="1">
      <c r="A21" s="10">
        <v>3</v>
      </c>
      <c r="B21" s="13" t="s">
        <v>96</v>
      </c>
      <c r="C21" s="65"/>
      <c r="D21" s="60"/>
      <c r="E21" s="60"/>
      <c r="F21" s="44">
        <v>132878.39183</v>
      </c>
      <c r="G21" s="15"/>
      <c r="H21" s="44">
        <v>132878.39183</v>
      </c>
      <c r="I21" s="15"/>
      <c r="J21" s="20">
        <f t="shared" si="0"/>
        <v>132878.39183</v>
      </c>
      <c r="K21" s="52"/>
      <c r="L21" s="14"/>
      <c r="M21" s="14"/>
      <c r="N21" s="14"/>
      <c r="O21" s="14"/>
      <c r="P21" s="14"/>
      <c r="Q21" s="14"/>
      <c r="R21" s="14"/>
      <c r="S21" s="14"/>
    </row>
    <row r="22" spans="1:19" ht="45" customHeight="1">
      <c r="A22" s="10">
        <v>4</v>
      </c>
      <c r="B22" s="13" t="s">
        <v>97</v>
      </c>
      <c r="C22" s="43"/>
      <c r="D22" s="60"/>
      <c r="E22" s="60"/>
      <c r="F22" s="44">
        <v>2865.92</v>
      </c>
      <c r="G22" s="15"/>
      <c r="H22" s="44">
        <v>2865.92</v>
      </c>
      <c r="I22" s="15"/>
      <c r="J22" s="20">
        <f t="shared" si="0"/>
        <v>2865.92</v>
      </c>
      <c r="K22" s="52"/>
      <c r="L22" s="14"/>
      <c r="M22" s="14"/>
      <c r="N22" s="14"/>
      <c r="O22" s="14"/>
      <c r="P22" s="14"/>
      <c r="Q22" s="14"/>
      <c r="R22" s="14"/>
      <c r="S22" s="14"/>
    </row>
    <row r="23" spans="1:19" ht="45" customHeight="1">
      <c r="A23" s="10">
        <v>5</v>
      </c>
      <c r="B23" s="13" t="s">
        <v>84</v>
      </c>
      <c r="C23" s="43"/>
      <c r="D23" s="60"/>
      <c r="E23" s="60"/>
      <c r="F23" s="44">
        <v>39318.79</v>
      </c>
      <c r="G23" s="15"/>
      <c r="H23" s="44">
        <v>39318.79</v>
      </c>
      <c r="I23" s="15"/>
      <c r="J23" s="20">
        <f t="shared" si="0"/>
        <v>39318.79</v>
      </c>
      <c r="K23" s="62"/>
      <c r="L23" s="14"/>
      <c r="M23" s="14"/>
      <c r="N23" s="14"/>
      <c r="O23" s="14"/>
      <c r="P23" s="14"/>
      <c r="Q23" s="14"/>
      <c r="R23" s="14"/>
      <c r="S23" s="14"/>
    </row>
    <row r="24" spans="1:19" ht="45" customHeight="1">
      <c r="A24" s="10">
        <v>6</v>
      </c>
      <c r="B24" s="13" t="s">
        <v>98</v>
      </c>
      <c r="C24" s="43"/>
      <c r="D24" s="60"/>
      <c r="E24" s="60"/>
      <c r="F24" s="44">
        <v>49257.21</v>
      </c>
      <c r="G24" s="15"/>
      <c r="H24" s="44">
        <v>49257.21</v>
      </c>
      <c r="I24" s="15"/>
      <c r="J24" s="20">
        <f t="shared" si="0"/>
        <v>49257.21</v>
      </c>
      <c r="K24" s="10"/>
      <c r="L24" s="14"/>
      <c r="M24" s="14"/>
      <c r="N24" s="14"/>
      <c r="O24" s="14"/>
      <c r="P24" s="14"/>
      <c r="Q24" s="14"/>
      <c r="R24" s="14"/>
      <c r="S24" s="14"/>
    </row>
    <row r="25" spans="1:19" ht="45" customHeight="1">
      <c r="A25" s="10">
        <v>7</v>
      </c>
      <c r="B25" s="13" t="s">
        <v>99</v>
      </c>
      <c r="C25" s="43"/>
      <c r="D25" s="60"/>
      <c r="E25" s="60"/>
      <c r="F25" s="44">
        <v>92708.21</v>
      </c>
      <c r="G25" s="15"/>
      <c r="H25" s="44">
        <v>92708.21</v>
      </c>
      <c r="I25" s="15"/>
      <c r="J25" s="20">
        <f t="shared" si="0"/>
        <v>92708.21</v>
      </c>
      <c r="K25" s="10"/>
      <c r="L25" s="14"/>
      <c r="M25" s="14"/>
      <c r="N25" s="14"/>
      <c r="O25" s="14"/>
      <c r="P25" s="14"/>
      <c r="Q25" s="14"/>
      <c r="R25" s="14"/>
      <c r="S25" s="14"/>
    </row>
    <row r="26" spans="1:19" ht="45" customHeight="1">
      <c r="A26" s="10">
        <v>8</v>
      </c>
      <c r="B26" s="13" t="s">
        <v>101</v>
      </c>
      <c r="C26" s="43"/>
      <c r="D26" s="60"/>
      <c r="E26" s="60"/>
      <c r="F26" s="44">
        <v>98445.8</v>
      </c>
      <c r="G26" s="15"/>
      <c r="H26" s="44">
        <v>98445.8</v>
      </c>
      <c r="I26" s="15"/>
      <c r="J26" s="20">
        <f t="shared" si="0"/>
        <v>98445.8</v>
      </c>
      <c r="K26" s="10"/>
      <c r="L26" s="14"/>
      <c r="M26" s="14"/>
      <c r="N26" s="14"/>
      <c r="O26" s="14"/>
      <c r="P26" s="14"/>
      <c r="Q26" s="14"/>
      <c r="R26" s="14"/>
      <c r="S26" s="14"/>
    </row>
    <row r="27" spans="1:19" ht="45" customHeight="1">
      <c r="A27" s="10">
        <v>9</v>
      </c>
      <c r="B27" s="13" t="s">
        <v>100</v>
      </c>
      <c r="C27" s="43"/>
      <c r="D27" s="61"/>
      <c r="E27" s="61"/>
      <c r="F27" s="44">
        <v>64245.109</v>
      </c>
      <c r="G27" s="15"/>
      <c r="H27" s="44">
        <v>64245.109</v>
      </c>
      <c r="I27" s="15"/>
      <c r="J27" s="20">
        <f t="shared" si="0"/>
        <v>64245.109</v>
      </c>
      <c r="K27" s="10"/>
      <c r="L27" s="14"/>
      <c r="M27" s="14"/>
      <c r="N27" s="14"/>
      <c r="O27" s="14"/>
      <c r="P27" s="14"/>
      <c r="Q27" s="14"/>
      <c r="R27" s="14"/>
      <c r="S27" s="14"/>
    </row>
    <row r="28" spans="1:19" ht="18" customHeight="1">
      <c r="A28" s="11"/>
      <c r="B28" s="18" t="s">
        <v>22</v>
      </c>
      <c r="C28" s="18"/>
      <c r="D28" s="18"/>
      <c r="E28" s="18"/>
      <c r="F28" s="19">
        <f>SUM(F19:F27)</f>
        <v>659992.122</v>
      </c>
      <c r="G28" s="19">
        <f>SUM(G19:G27)</f>
        <v>49265.166</v>
      </c>
      <c r="H28" s="19">
        <f>SUM(H19:H27)</f>
        <v>659992.122</v>
      </c>
      <c r="I28" s="19">
        <f>SUM(I19:I27)</f>
        <v>49265.166</v>
      </c>
      <c r="J28" s="19">
        <f>SUM(J19:J27)</f>
        <v>610726.956</v>
      </c>
      <c r="K28" s="11"/>
      <c r="L28" s="18"/>
      <c r="M28" s="18"/>
      <c r="N28" s="18"/>
      <c r="O28" s="18"/>
      <c r="P28" s="18"/>
      <c r="Q28" s="18"/>
      <c r="R28" s="18"/>
      <c r="S28" s="18"/>
    </row>
    <row r="29" ht="18" customHeight="1"/>
    <row r="30" ht="18" customHeight="1"/>
    <row r="31" spans="2:6" ht="18" customHeight="1">
      <c r="B31" s="17"/>
      <c r="C31" s="7"/>
      <c r="D31" s="7"/>
      <c r="F31" s="7"/>
    </row>
    <row r="32" ht="18" customHeight="1"/>
    <row r="33" ht="18" customHeight="1"/>
  </sheetData>
  <sheetProtection/>
  <mergeCells count="18">
    <mergeCell ref="A9:I9"/>
    <mergeCell ref="A10:I10"/>
    <mergeCell ref="L16:O16"/>
    <mergeCell ref="P16:Q16"/>
    <mergeCell ref="R16:S16"/>
    <mergeCell ref="F16:G16"/>
    <mergeCell ref="A11:I11"/>
    <mergeCell ref="A12:I12"/>
    <mergeCell ref="D19:D27"/>
    <mergeCell ref="E19:E27"/>
    <mergeCell ref="K20:K23"/>
    <mergeCell ref="C19:C21"/>
    <mergeCell ref="A15:A17"/>
    <mergeCell ref="B16:B17"/>
    <mergeCell ref="D16:E16"/>
    <mergeCell ref="C16:C17"/>
    <mergeCell ref="B15:S15"/>
    <mergeCell ref="H16:J1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ignoredErrors>
    <ignoredError sqref="F28 H28" formulaRange="1"/>
    <ignoredError sqref="G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0">
      <selection activeCell="A18" sqref="A18:IV18"/>
    </sheetView>
  </sheetViews>
  <sheetFormatPr defaultColWidth="9.140625" defaultRowHeight="15"/>
  <cols>
    <col min="1" max="1" width="33.7109375" style="1" customWidth="1"/>
    <col min="2" max="6" width="20.7109375" style="1" customWidth="1"/>
    <col min="7" max="16384" width="9.140625" style="1" customWidth="1"/>
  </cols>
  <sheetData>
    <row r="1" ht="12.75">
      <c r="F1" s="31" t="s">
        <v>44</v>
      </c>
    </row>
    <row r="2" ht="12.75">
      <c r="F2" s="31" t="s">
        <v>66</v>
      </c>
    </row>
    <row r="3" spans="1:6" ht="12.75">
      <c r="A3" s="32"/>
      <c r="B3" s="32"/>
      <c r="C3" s="32"/>
      <c r="D3" s="32"/>
      <c r="E3" s="32"/>
      <c r="F3" s="31" t="s">
        <v>67</v>
      </c>
    </row>
    <row r="4" spans="1:6" ht="12.75">
      <c r="A4" s="32"/>
      <c r="B4" s="32"/>
      <c r="C4" s="32"/>
      <c r="D4" s="32"/>
      <c r="E4" s="32"/>
      <c r="F4" s="31" t="s">
        <v>68</v>
      </c>
    </row>
    <row r="5" spans="1:6" ht="12.75">
      <c r="A5" s="32"/>
      <c r="B5" s="32"/>
      <c r="C5" s="32"/>
      <c r="D5" s="32"/>
      <c r="E5" s="32"/>
      <c r="F5" s="31" t="s">
        <v>69</v>
      </c>
    </row>
    <row r="6" spans="1:6" ht="12.75">
      <c r="A6" s="32"/>
      <c r="B6" s="32"/>
      <c r="C6" s="32"/>
      <c r="D6" s="32"/>
      <c r="E6" s="32"/>
      <c r="F6" s="31" t="s">
        <v>70</v>
      </c>
    </row>
    <row r="7" ht="12.75">
      <c r="A7" s="32"/>
    </row>
    <row r="8" spans="1:6" ht="69.75" customHeight="1">
      <c r="A8" s="30" t="s">
        <v>71</v>
      </c>
      <c r="B8" s="30" t="s">
        <v>72</v>
      </c>
      <c r="C8" s="30" t="s">
        <v>73</v>
      </c>
      <c r="D8" s="30" t="s">
        <v>74</v>
      </c>
      <c r="E8" s="30" t="s">
        <v>75</v>
      </c>
      <c r="F8" s="30" t="s">
        <v>76</v>
      </c>
    </row>
    <row r="9" spans="1:6" ht="60" customHeight="1">
      <c r="A9" s="33" t="s">
        <v>77</v>
      </c>
      <c r="B9" s="26" t="s">
        <v>43</v>
      </c>
      <c r="C9" s="26" t="s">
        <v>43</v>
      </c>
      <c r="D9" s="26" t="s">
        <v>43</v>
      </c>
      <c r="E9" s="26" t="s">
        <v>43</v>
      </c>
      <c r="F9" s="26" t="s">
        <v>43</v>
      </c>
    </row>
    <row r="10" spans="1:6" ht="60" customHeight="1">
      <c r="A10" s="33" t="s">
        <v>78</v>
      </c>
      <c r="B10" s="28" t="s">
        <v>43</v>
      </c>
      <c r="C10" s="28" t="s">
        <v>43</v>
      </c>
      <c r="D10" s="28" t="s">
        <v>43</v>
      </c>
      <c r="E10" s="28" t="s">
        <v>43</v>
      </c>
      <c r="F10" s="28" t="s">
        <v>43</v>
      </c>
    </row>
    <row r="11" spans="1:6" ht="60" customHeight="1">
      <c r="A11" s="33" t="s">
        <v>79</v>
      </c>
      <c r="B11" s="28" t="s">
        <v>43</v>
      </c>
      <c r="C11" s="28" t="s">
        <v>43</v>
      </c>
      <c r="D11" s="28" t="s">
        <v>43</v>
      </c>
      <c r="E11" s="28" t="s">
        <v>43</v>
      </c>
      <c r="F11" s="28" t="s">
        <v>43</v>
      </c>
    </row>
    <row r="12" spans="1:6" ht="60" customHeight="1">
      <c r="A12" s="33" t="s">
        <v>102</v>
      </c>
      <c r="B12" s="27" t="s">
        <v>43</v>
      </c>
      <c r="C12" s="27" t="s">
        <v>43</v>
      </c>
      <c r="D12" s="27" t="s">
        <v>43</v>
      </c>
      <c r="E12" s="27" t="s">
        <v>43</v>
      </c>
      <c r="F12" s="27" t="s">
        <v>43</v>
      </c>
    </row>
    <row r="13" spans="1:6" ht="19.5" customHeight="1">
      <c r="A13" s="33" t="s">
        <v>40</v>
      </c>
      <c r="B13" s="23"/>
      <c r="C13" s="23"/>
      <c r="D13" s="23"/>
      <c r="E13" s="23"/>
      <c r="F13" s="23"/>
    </row>
    <row r="14" spans="1:6" ht="19.5" customHeight="1">
      <c r="A14" s="34" t="s">
        <v>40</v>
      </c>
      <c r="B14" s="34"/>
      <c r="C14" s="34"/>
      <c r="D14" s="34"/>
      <c r="E14" s="34"/>
      <c r="F14" s="35"/>
    </row>
    <row r="18" spans="2:4" ht="12.75">
      <c r="B18" s="17"/>
      <c r="C18" s="7"/>
      <c r="D18" s="17"/>
    </row>
  </sheetData>
  <sheetProtection/>
  <printOptions horizontalCentered="1"/>
  <pageMargins left="0.3937007874015748" right="0.3937007874015748" top="0.7874015748031497" bottom="0.393700787401574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2017-06-05T10:44:53Z</cp:lastPrinted>
  <dcterms:created xsi:type="dcterms:W3CDTF">2016-12-02T06:10:14Z</dcterms:created>
  <dcterms:modified xsi:type="dcterms:W3CDTF">2017-06-28T11:37:58Z</dcterms:modified>
  <cp:category/>
  <cp:version/>
  <cp:contentType/>
  <cp:contentStatus/>
</cp:coreProperties>
</file>