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ПУ" sheetId="4" r:id="rId1"/>
  </sheets>
  <definedNames>
    <definedName name="_xlnm.Print_Area" localSheetId="0">БПУ!$A$1:$Z$28</definedName>
  </definedNames>
  <calcPr calcId="114210"/>
</workbook>
</file>

<file path=xl/calcChain.xml><?xml version="1.0" encoding="utf-8"?>
<calcChain xmlns="http://schemas.openxmlformats.org/spreadsheetml/2006/main">
  <c r="Q22" i="4"/>
  <c r="X22"/>
  <c r="W22"/>
  <c r="R22"/>
  <c r="V22"/>
  <c r="U22"/>
  <c r="M22"/>
  <c r="K22"/>
  <c r="J22"/>
  <c r="I22"/>
  <c r="K19"/>
  <c r="K20"/>
  <c r="K21"/>
  <c r="K18"/>
  <c r="K17"/>
</calcChain>
</file>

<file path=xl/sharedStrings.xml><?xml version="1.0" encoding="utf-8"?>
<sst xmlns="http://schemas.openxmlformats.org/spreadsheetml/2006/main" count="93" uniqueCount="58">
  <si>
    <t>Количество в натуральных показателях</t>
  </si>
  <si>
    <t>план</t>
  </si>
  <si>
    <t>факт</t>
  </si>
  <si>
    <t>отклонение</t>
  </si>
  <si>
    <t>причины отклонения</t>
  </si>
  <si>
    <t>к Правилам утверждения инвестиционных программ</t>
  </si>
  <si>
    <t>(проектов) субъекта естественной монополии, их</t>
  </si>
  <si>
    <t>корректировки, а также проведения анализа</t>
  </si>
  <si>
    <t>информации об их исполнении</t>
  </si>
  <si>
    <t>№ п/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</si>
  <si>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</si>
  <si>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(проекта), тыс. тенге</t>
  </si>
  <si>
    <t>Информация о фактических 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</si>
  <si>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</si>
  <si>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</si>
  <si>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</si>
  <si>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 xml:space="preserve">Наименование мероприятий </t>
  </si>
  <si>
    <t>Единица измерения</t>
  </si>
  <si>
    <t>Период предоставления услуги в рамках инвестиционной программы (проекта)</t>
  </si>
  <si>
    <t>План</t>
  </si>
  <si>
    <t>Факт</t>
  </si>
  <si>
    <t>собственные средства</t>
  </si>
  <si>
    <t>Заемные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</si>
  <si>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</si>
  <si>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</si>
  <si>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</si>
  <si>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</si>
  <si>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амортизация</t>
  </si>
  <si>
    <t xml:space="preserve"> прибыль</t>
  </si>
  <si>
    <t>факт прошлого года</t>
  </si>
  <si>
    <t>факт текущего года</t>
  </si>
  <si>
    <t xml:space="preserve">план </t>
  </si>
  <si>
    <t xml:space="preserve"> факт текущего года</t>
  </si>
  <si>
    <t>ИТОГО</t>
  </si>
  <si>
    <t>Отчет о прибылях и убытках*</t>
  </si>
  <si>
    <t>Информация</t>
  </si>
  <si>
    <t>тел. 87114021455</t>
  </si>
  <si>
    <t>Приложение 1</t>
  </si>
  <si>
    <t>−</t>
  </si>
  <si>
    <t>Бокейординский ПУ по ЗКО предоставление услуг по подаче питьевой воды</t>
  </si>
  <si>
    <t>1 год</t>
  </si>
  <si>
    <t>И.о.директора</t>
  </si>
  <si>
    <t>Р.Хусаинов</t>
  </si>
  <si>
    <t>1год</t>
  </si>
  <si>
    <t>Ерболатулы Н</t>
  </si>
  <si>
    <t>Шкаф металлический, сборно-разборный ВЛ-052-08/Б</t>
  </si>
  <si>
    <t>Стойка СВ 105-3,5</t>
  </si>
  <si>
    <t>Насос PENTAXCM65-200B</t>
  </si>
  <si>
    <t>Мотопомпа REDVERG RD-WP80DL</t>
  </si>
  <si>
    <t>шт</t>
  </si>
  <si>
    <t xml:space="preserve">утвержденными в  инвестиционной   программе в соответствии перечнем целевых показателей по Западно-Казахстанский филиал РГП на ПХВ "Казводхоз" КВР МЭГ и ПР РК за 2021г. </t>
  </si>
  <si>
    <t xml:space="preserve">Оснащение оборудованиями Бокейординского ПУ </t>
  </si>
  <si>
    <t>По итогам ГЗ 2раза признан не состоявшимся, приобретен с одного источника.</t>
  </si>
  <si>
    <t>Дизельный компрессор ЗИФ-ПВ-4/1,6</t>
  </si>
  <si>
    <t>По итогам ГЗ приобретено по наименьшей цене.</t>
  </si>
  <si>
    <t xml:space="preserve">о ходе исполнения инвестиционной программы 2020г (проекта) перенесенного срока согласно совместному приказу ДКРЕМ МНЭ РК ЗКО №12-ОД от 22.02.21 и КВР МЭГПР РК №29-3/2 от 26.02.21г на следующий календарный 2021год с показателями, </t>
  </si>
  <si>
    <t>Наименование регулируемых услуг (товаров, работ) и обслуживаемая территория</t>
  </si>
  <si>
    <t>Бюджетные средства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</si>
</sst>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Arial Cyr"/>
      <charset val="204"/>
    </font>
    <font>
      <i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/>
    <xf numFmtId="0" fontId="12" fillId="2" borderId="6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view="pageBreakPreview" zoomScale="85" zoomScaleNormal="70" zoomScaleSheetLayoutView="85" workbookViewId="0">
      <selection activeCell="B27" sqref="B27"/>
    </sheetView>
  </sheetViews>
  <sheetFormatPr defaultColWidth="10.140625" defaultRowHeight="12"/>
  <cols>
    <col min="1" max="1" width="4" style="1" customWidth="1"/>
    <col min="2" max="2" width="13" style="1" customWidth="1"/>
    <col min="3" max="3" width="20.85546875" style="1" customWidth="1"/>
    <col min="4" max="4" width="7" style="1" customWidth="1"/>
    <col min="5" max="5" width="6" style="1" customWidth="1"/>
    <col min="6" max="6" width="6.28515625" style="1" customWidth="1"/>
    <col min="7" max="7" width="10.140625" style="1"/>
    <col min="8" max="8" width="5.5703125" style="1" customWidth="1"/>
    <col min="9" max="9" width="11" style="1" customWidth="1"/>
    <col min="10" max="10" width="9.5703125" style="1" customWidth="1"/>
    <col min="11" max="11" width="9.42578125" style="1" customWidth="1"/>
    <col min="12" max="12" width="19.7109375" style="1" customWidth="1"/>
    <col min="13" max="13" width="10.85546875" style="1" customWidth="1"/>
    <col min="14" max="14" width="8" style="1" customWidth="1"/>
    <col min="15" max="15" width="7.28515625" style="1" bestFit="1" customWidth="1"/>
    <col min="16" max="16" width="7.7109375" style="1" customWidth="1"/>
    <col min="17" max="17" width="8.7109375" style="1" customWidth="1"/>
    <col min="18" max="18" width="7.85546875" style="1" customWidth="1"/>
    <col min="19" max="20" width="8.5703125" style="1" customWidth="1"/>
    <col min="21" max="22" width="6.85546875" style="1" customWidth="1"/>
    <col min="23" max="23" width="9.140625" style="1" customWidth="1"/>
    <col min="24" max="24" width="7.28515625" style="1" customWidth="1"/>
    <col min="25" max="25" width="11.7109375" style="1" customWidth="1"/>
    <col min="26" max="26" width="30.5703125" style="13" customWidth="1"/>
    <col min="27" max="16384" width="10.140625" style="1"/>
  </cols>
  <sheetData>
    <row r="1" spans="1:27" ht="15" customHeight="1">
      <c r="U1" s="2"/>
      <c r="V1" s="2"/>
      <c r="W1" s="2"/>
      <c r="X1" s="49" t="s">
        <v>37</v>
      </c>
      <c r="Y1" s="49"/>
      <c r="Z1" s="49"/>
    </row>
    <row r="2" spans="1:27" ht="15" customHeight="1">
      <c r="U2" s="2"/>
      <c r="V2" s="2"/>
      <c r="W2" s="2"/>
      <c r="X2" s="49" t="s">
        <v>5</v>
      </c>
      <c r="Y2" s="49"/>
      <c r="Z2" s="49"/>
    </row>
    <row r="3" spans="1:27" ht="15" customHeight="1">
      <c r="U3" s="2"/>
      <c r="V3" s="2"/>
      <c r="W3" s="2"/>
      <c r="X3" s="49" t="s">
        <v>6</v>
      </c>
      <c r="Y3" s="49"/>
      <c r="Z3" s="49"/>
    </row>
    <row r="4" spans="1:27" ht="15" customHeight="1">
      <c r="U4" s="2"/>
      <c r="V4" s="2"/>
      <c r="W4" s="2"/>
      <c r="X4" s="49" t="s">
        <v>7</v>
      </c>
      <c r="Y4" s="49"/>
      <c r="Z4" s="49"/>
    </row>
    <row r="5" spans="1:27" ht="15" customHeight="1">
      <c r="U5" s="2"/>
      <c r="V5" s="2"/>
      <c r="W5" s="2"/>
      <c r="X5" s="49" t="s">
        <v>8</v>
      </c>
      <c r="Y5" s="49"/>
      <c r="Z5" s="49"/>
    </row>
    <row r="6" spans="1:27">
      <c r="U6" s="2"/>
      <c r="V6" s="2"/>
      <c r="W6" s="2"/>
      <c r="X6" s="2"/>
      <c r="Y6" s="3"/>
      <c r="Z6" s="11"/>
    </row>
    <row r="7" spans="1:27" ht="12.75" customHeight="1">
      <c r="A7" s="50" t="s">
        <v>35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7" ht="12.75" customHeight="1">
      <c r="A8" s="16"/>
      <c r="B8" s="50" t="s">
        <v>55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7" ht="12.75" customHeight="1">
      <c r="A9" s="52" t="s">
        <v>50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7" ht="11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2"/>
    </row>
    <row r="11" spans="1:27" ht="54" customHeight="1">
      <c r="A11" s="41" t="s">
        <v>9</v>
      </c>
      <c r="B11" s="41" t="s">
        <v>10</v>
      </c>
      <c r="C11" s="41"/>
      <c r="D11" s="41"/>
      <c r="E11" s="41"/>
      <c r="F11" s="41"/>
      <c r="G11" s="41"/>
      <c r="H11" s="46" t="s">
        <v>34</v>
      </c>
      <c r="I11" s="41" t="s">
        <v>11</v>
      </c>
      <c r="J11" s="41"/>
      <c r="K11" s="41"/>
      <c r="L11" s="41"/>
      <c r="M11" s="41" t="s">
        <v>12</v>
      </c>
      <c r="N11" s="41"/>
      <c r="O11" s="41"/>
      <c r="P11" s="41"/>
      <c r="Q11" s="41" t="s">
        <v>13</v>
      </c>
      <c r="R11" s="41"/>
      <c r="S11" s="41"/>
      <c r="T11" s="41"/>
      <c r="U11" s="41"/>
      <c r="V11" s="41"/>
      <c r="W11" s="41"/>
      <c r="X11" s="41"/>
      <c r="Y11" s="41" t="s">
        <v>14</v>
      </c>
      <c r="Z11" s="41" t="s">
        <v>15</v>
      </c>
      <c r="AA11" s="5"/>
    </row>
    <row r="12" spans="1:27" ht="119.25" customHeight="1">
      <c r="A12" s="41"/>
      <c r="B12" s="41" t="s">
        <v>56</v>
      </c>
      <c r="C12" s="41" t="s">
        <v>16</v>
      </c>
      <c r="D12" s="41" t="s">
        <v>17</v>
      </c>
      <c r="E12" s="41" t="s">
        <v>0</v>
      </c>
      <c r="F12" s="41"/>
      <c r="G12" s="41" t="s">
        <v>18</v>
      </c>
      <c r="H12" s="47"/>
      <c r="I12" s="41" t="s">
        <v>19</v>
      </c>
      <c r="J12" s="41" t="s">
        <v>20</v>
      </c>
      <c r="K12" s="41" t="s">
        <v>3</v>
      </c>
      <c r="L12" s="41" t="s">
        <v>4</v>
      </c>
      <c r="M12" s="41" t="s">
        <v>21</v>
      </c>
      <c r="N12" s="41"/>
      <c r="O12" s="41" t="s">
        <v>22</v>
      </c>
      <c r="P12" s="41" t="s">
        <v>57</v>
      </c>
      <c r="Q12" s="41" t="s">
        <v>23</v>
      </c>
      <c r="R12" s="41"/>
      <c r="S12" s="41" t="s">
        <v>24</v>
      </c>
      <c r="T12" s="41"/>
      <c r="U12" s="41" t="s">
        <v>25</v>
      </c>
      <c r="V12" s="41"/>
      <c r="W12" s="41" t="s">
        <v>26</v>
      </c>
      <c r="X12" s="41"/>
      <c r="Y12" s="41"/>
      <c r="Z12" s="41"/>
      <c r="AA12" s="5"/>
    </row>
    <row r="13" spans="1:27" ht="28.5" customHeight="1">
      <c r="A13" s="41"/>
      <c r="B13" s="41"/>
      <c r="C13" s="41"/>
      <c r="D13" s="41"/>
      <c r="E13" s="41" t="s">
        <v>1</v>
      </c>
      <c r="F13" s="41" t="s">
        <v>2</v>
      </c>
      <c r="G13" s="41"/>
      <c r="H13" s="47"/>
      <c r="I13" s="41"/>
      <c r="J13" s="41"/>
      <c r="K13" s="41"/>
      <c r="L13" s="41"/>
      <c r="M13" s="41" t="s">
        <v>27</v>
      </c>
      <c r="N13" s="41" t="s">
        <v>28</v>
      </c>
      <c r="O13" s="41"/>
      <c r="P13" s="41"/>
      <c r="Q13" s="41" t="s">
        <v>29</v>
      </c>
      <c r="R13" s="41" t="s">
        <v>30</v>
      </c>
      <c r="S13" s="41" t="s">
        <v>29</v>
      </c>
      <c r="T13" s="41" t="s">
        <v>30</v>
      </c>
      <c r="U13" s="41" t="s">
        <v>31</v>
      </c>
      <c r="V13" s="51" t="s">
        <v>2</v>
      </c>
      <c r="W13" s="41" t="s">
        <v>29</v>
      </c>
      <c r="X13" s="41" t="s">
        <v>32</v>
      </c>
      <c r="Y13" s="41"/>
      <c r="Z13" s="41"/>
      <c r="AA13" s="5"/>
    </row>
    <row r="14" spans="1:27" ht="15.75" customHeight="1">
      <c r="A14" s="41"/>
      <c r="B14" s="41"/>
      <c r="C14" s="41"/>
      <c r="D14" s="41"/>
      <c r="E14" s="41"/>
      <c r="F14" s="41"/>
      <c r="G14" s="41"/>
      <c r="H14" s="48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51"/>
      <c r="W14" s="41"/>
      <c r="X14" s="41"/>
      <c r="Y14" s="41"/>
      <c r="Z14" s="41"/>
      <c r="AA14" s="5"/>
    </row>
    <row r="15" spans="1:27" ht="15.75" customHeight="1">
      <c r="A15" s="14">
        <v>1</v>
      </c>
      <c r="B15" s="6">
        <v>2</v>
      </c>
      <c r="C15" s="15">
        <v>3</v>
      </c>
      <c r="D15" s="14">
        <v>4</v>
      </c>
      <c r="E15" s="14">
        <v>5</v>
      </c>
      <c r="F15" s="15">
        <v>6</v>
      </c>
      <c r="G15" s="14">
        <v>7</v>
      </c>
      <c r="H15" s="14">
        <v>8</v>
      </c>
      <c r="I15" s="15">
        <v>9</v>
      </c>
      <c r="J15" s="14">
        <v>10</v>
      </c>
      <c r="K15" s="14">
        <v>11</v>
      </c>
      <c r="L15" s="15">
        <v>12</v>
      </c>
      <c r="M15" s="14">
        <v>13</v>
      </c>
      <c r="N15" s="14">
        <v>14</v>
      </c>
      <c r="O15" s="15">
        <v>15</v>
      </c>
      <c r="P15" s="14">
        <v>16</v>
      </c>
      <c r="Q15" s="14">
        <v>17</v>
      </c>
      <c r="R15" s="15">
        <v>18</v>
      </c>
      <c r="S15" s="14">
        <v>19</v>
      </c>
      <c r="T15" s="14">
        <v>20</v>
      </c>
      <c r="U15" s="15">
        <v>21</v>
      </c>
      <c r="V15" s="14">
        <v>22</v>
      </c>
      <c r="W15" s="14">
        <v>23</v>
      </c>
      <c r="X15" s="15">
        <v>24</v>
      </c>
      <c r="Y15" s="14">
        <v>25</v>
      </c>
      <c r="Z15" s="14">
        <v>26</v>
      </c>
      <c r="AA15" s="5"/>
    </row>
    <row r="16" spans="1:27" ht="12.75" customHeight="1">
      <c r="A16" s="14"/>
      <c r="B16" s="46" t="s">
        <v>39</v>
      </c>
      <c r="C16" s="44" t="s">
        <v>51</v>
      </c>
      <c r="D16" s="45"/>
      <c r="E16" s="45"/>
      <c r="F16" s="45"/>
      <c r="G16" s="45"/>
      <c r="H16" s="45"/>
      <c r="I16" s="45"/>
      <c r="J16" s="45"/>
      <c r="K16" s="45"/>
      <c r="L16" s="4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3"/>
      <c r="AA16" s="5"/>
    </row>
    <row r="17" spans="1:27" ht="48.75" customHeight="1">
      <c r="A17" s="14">
        <v>1</v>
      </c>
      <c r="B17" s="47"/>
      <c r="C17" s="29" t="s">
        <v>45</v>
      </c>
      <c r="D17" s="32" t="s">
        <v>49</v>
      </c>
      <c r="E17" s="33">
        <v>1</v>
      </c>
      <c r="F17" s="33">
        <v>1</v>
      </c>
      <c r="G17" s="6" t="s">
        <v>40</v>
      </c>
      <c r="H17" s="6"/>
      <c r="I17" s="35">
        <v>208.09</v>
      </c>
      <c r="J17" s="35">
        <v>250</v>
      </c>
      <c r="K17" s="20">
        <f>J17-I17</f>
        <v>41.91</v>
      </c>
      <c r="L17" s="24" t="s">
        <v>52</v>
      </c>
      <c r="M17" s="37">
        <v>250</v>
      </c>
      <c r="N17" s="6">
        <v>0</v>
      </c>
      <c r="O17" s="6">
        <v>0</v>
      </c>
      <c r="P17" s="6">
        <v>0</v>
      </c>
      <c r="Q17" s="18" t="s">
        <v>38</v>
      </c>
      <c r="R17" s="18" t="s">
        <v>38</v>
      </c>
      <c r="S17" s="18" t="s">
        <v>38</v>
      </c>
      <c r="T17" s="18" t="s">
        <v>38</v>
      </c>
      <c r="U17" s="18" t="s">
        <v>38</v>
      </c>
      <c r="V17" s="18" t="s">
        <v>38</v>
      </c>
      <c r="W17" s="18" t="s">
        <v>38</v>
      </c>
      <c r="X17" s="18" t="s">
        <v>38</v>
      </c>
      <c r="Y17" s="18" t="s">
        <v>38</v>
      </c>
      <c r="Z17" s="18" t="s">
        <v>38</v>
      </c>
      <c r="AA17" s="5"/>
    </row>
    <row r="18" spans="1:27" ht="33.75">
      <c r="A18" s="14">
        <v>2</v>
      </c>
      <c r="B18" s="47"/>
      <c r="C18" s="29" t="s">
        <v>46</v>
      </c>
      <c r="D18" s="32" t="s">
        <v>49</v>
      </c>
      <c r="E18" s="33">
        <v>20</v>
      </c>
      <c r="F18" s="33">
        <v>20</v>
      </c>
      <c r="G18" s="15" t="s">
        <v>43</v>
      </c>
      <c r="H18" s="15"/>
      <c r="I18" s="35">
        <v>1250</v>
      </c>
      <c r="J18" s="35">
        <v>1249.4000000000001</v>
      </c>
      <c r="K18" s="20">
        <f>J18-I18</f>
        <v>-0.59999999999990905</v>
      </c>
      <c r="L18" s="24" t="s">
        <v>54</v>
      </c>
      <c r="M18" s="37">
        <v>1249.4000000000001</v>
      </c>
      <c r="N18" s="6">
        <v>0</v>
      </c>
      <c r="O18" s="6">
        <v>0</v>
      </c>
      <c r="P18" s="6">
        <v>0</v>
      </c>
      <c r="Q18" s="18">
        <v>3.9</v>
      </c>
      <c r="R18" s="18">
        <v>0.92</v>
      </c>
      <c r="S18" s="18" t="s">
        <v>38</v>
      </c>
      <c r="T18" s="18" t="s">
        <v>38</v>
      </c>
      <c r="U18" s="40">
        <v>0.01</v>
      </c>
      <c r="V18" s="40">
        <v>0.01</v>
      </c>
      <c r="W18" s="40">
        <v>-1.19</v>
      </c>
      <c r="X18" s="40">
        <v>-1.19</v>
      </c>
      <c r="Y18" s="18" t="s">
        <v>38</v>
      </c>
      <c r="Z18" s="18"/>
      <c r="AA18" s="5"/>
    </row>
    <row r="19" spans="1:27" ht="33.75">
      <c r="A19" s="14">
        <v>3</v>
      </c>
      <c r="B19" s="47"/>
      <c r="C19" s="29" t="s">
        <v>53</v>
      </c>
      <c r="D19" s="32" t="s">
        <v>49</v>
      </c>
      <c r="E19" s="33">
        <v>1</v>
      </c>
      <c r="F19" s="33">
        <v>1</v>
      </c>
      <c r="G19" s="15" t="s">
        <v>43</v>
      </c>
      <c r="H19" s="15"/>
      <c r="I19" s="35">
        <v>9535.7099999999991</v>
      </c>
      <c r="J19" s="35">
        <v>8584.7199999999993</v>
      </c>
      <c r="K19" s="20">
        <f>J19-I19</f>
        <v>-950.98999999999978</v>
      </c>
      <c r="L19" s="24" t="s">
        <v>54</v>
      </c>
      <c r="M19" s="37">
        <v>8584.7199999999993</v>
      </c>
      <c r="N19" s="6">
        <v>0</v>
      </c>
      <c r="O19" s="6">
        <v>0</v>
      </c>
      <c r="P19" s="6">
        <v>0</v>
      </c>
      <c r="Q19" s="18">
        <v>3.9</v>
      </c>
      <c r="R19" s="18">
        <v>0.92</v>
      </c>
      <c r="S19" s="18" t="s">
        <v>38</v>
      </c>
      <c r="T19" s="18" t="s">
        <v>38</v>
      </c>
      <c r="U19" s="40">
        <v>0.02</v>
      </c>
      <c r="V19" s="40">
        <v>0.02</v>
      </c>
      <c r="W19" s="40">
        <v>-1.19</v>
      </c>
      <c r="X19" s="40">
        <v>-1.19</v>
      </c>
      <c r="Y19" s="18" t="s">
        <v>38</v>
      </c>
      <c r="Z19" s="18"/>
      <c r="AA19" s="5"/>
    </row>
    <row r="20" spans="1:27" ht="33.75">
      <c r="A20" s="14">
        <v>4</v>
      </c>
      <c r="B20" s="47"/>
      <c r="C20" s="30" t="s">
        <v>47</v>
      </c>
      <c r="D20" s="34" t="s">
        <v>49</v>
      </c>
      <c r="E20" s="33">
        <v>2</v>
      </c>
      <c r="F20" s="33">
        <v>2</v>
      </c>
      <c r="G20" s="15" t="s">
        <v>43</v>
      </c>
      <c r="H20" s="15"/>
      <c r="I20" s="36">
        <v>1291.5</v>
      </c>
      <c r="J20" s="37">
        <v>1280</v>
      </c>
      <c r="K20" s="20">
        <f>J20-I20</f>
        <v>-11.5</v>
      </c>
      <c r="L20" s="24" t="s">
        <v>54</v>
      </c>
      <c r="M20" s="37">
        <v>1280</v>
      </c>
      <c r="N20" s="6">
        <v>0</v>
      </c>
      <c r="O20" s="6">
        <v>0</v>
      </c>
      <c r="P20" s="6">
        <v>0</v>
      </c>
      <c r="Q20" s="18">
        <v>3.9</v>
      </c>
      <c r="R20" s="18">
        <v>0.92</v>
      </c>
      <c r="S20" s="18" t="s">
        <v>38</v>
      </c>
      <c r="T20" s="18" t="s">
        <v>38</v>
      </c>
      <c r="U20" s="40">
        <v>0.02</v>
      </c>
      <c r="V20" s="40">
        <v>0.02</v>
      </c>
      <c r="W20" s="40">
        <v>-1.19</v>
      </c>
      <c r="X20" s="40">
        <v>-1.19</v>
      </c>
      <c r="Y20" s="18" t="s">
        <v>38</v>
      </c>
      <c r="Z20" s="18"/>
      <c r="AA20" s="5"/>
    </row>
    <row r="21" spans="1:27" ht="33.75">
      <c r="A21" s="14">
        <v>5</v>
      </c>
      <c r="B21" s="48"/>
      <c r="C21" s="31" t="s">
        <v>48</v>
      </c>
      <c r="D21" s="34" t="s">
        <v>49</v>
      </c>
      <c r="E21" s="33">
        <v>1</v>
      </c>
      <c r="F21" s="33">
        <v>1</v>
      </c>
      <c r="G21" s="15" t="s">
        <v>43</v>
      </c>
      <c r="H21" s="15"/>
      <c r="I21" s="36">
        <v>142.35</v>
      </c>
      <c r="J21" s="37">
        <v>140</v>
      </c>
      <c r="K21" s="20">
        <f>J21-I21</f>
        <v>-2.3499999999999943</v>
      </c>
      <c r="L21" s="24" t="s">
        <v>54</v>
      </c>
      <c r="M21" s="37">
        <v>140</v>
      </c>
      <c r="N21" s="6">
        <v>0</v>
      </c>
      <c r="O21" s="6">
        <v>0</v>
      </c>
      <c r="P21" s="6">
        <v>0</v>
      </c>
      <c r="Q21" s="18">
        <v>3.9</v>
      </c>
      <c r="R21" s="18">
        <v>0.92</v>
      </c>
      <c r="S21" s="18" t="s">
        <v>38</v>
      </c>
      <c r="T21" s="18" t="s">
        <v>38</v>
      </c>
      <c r="U21" s="40">
        <v>0.02</v>
      </c>
      <c r="V21" s="40">
        <v>0.02</v>
      </c>
      <c r="W21" s="40">
        <v>-1.19</v>
      </c>
      <c r="X21" s="40">
        <v>-1.19</v>
      </c>
      <c r="Y21" s="18" t="s">
        <v>38</v>
      </c>
      <c r="Z21" s="18"/>
      <c r="AA21" s="5"/>
    </row>
    <row r="22" spans="1:27" s="8" customFormat="1" ht="17.25" customHeight="1">
      <c r="A22" s="6"/>
      <c r="B22" s="28"/>
      <c r="C22" s="22" t="s">
        <v>33</v>
      </c>
      <c r="D22" s="7"/>
      <c r="E22" s="7"/>
      <c r="F22" s="7"/>
      <c r="G22" s="19"/>
      <c r="H22" s="19"/>
      <c r="I22" s="27">
        <f>SUM(I17:I21)</f>
        <v>12427.65</v>
      </c>
      <c r="J22" s="38">
        <f>J17+J18+J19+J20+J21</f>
        <v>11504.119999999999</v>
      </c>
      <c r="K22" s="38">
        <f>K17+K18+K19+K20+K21</f>
        <v>-923.52999999999975</v>
      </c>
      <c r="L22" s="21"/>
      <c r="M22" s="38">
        <f>M17+M18+M19+M20+M21</f>
        <v>11504.119999999999</v>
      </c>
      <c r="N22" s="21"/>
      <c r="O22" s="21"/>
      <c r="P22" s="21"/>
      <c r="Q22" s="21">
        <f>SUM(Q18:Q21)</f>
        <v>15.6</v>
      </c>
      <c r="R22" s="21">
        <f>R18+R19+R20+R21</f>
        <v>3.68</v>
      </c>
      <c r="S22" s="21"/>
      <c r="T22" s="21"/>
      <c r="U22" s="21">
        <f>U18+U19+U20+U21</f>
        <v>7.0000000000000007E-2</v>
      </c>
      <c r="V22" s="21">
        <f>SUM(V18:V21)</f>
        <v>7.0000000000000007E-2</v>
      </c>
      <c r="W22" s="21">
        <f>W18+W19+W20+W21</f>
        <v>-4.76</v>
      </c>
      <c r="X22" s="21">
        <f>SUM(X18:X21)</f>
        <v>-4.76</v>
      </c>
      <c r="Y22" s="21"/>
      <c r="Z22" s="23"/>
    </row>
    <row r="25" spans="1:27" s="8" customFormat="1" ht="15.75">
      <c r="A25" s="10"/>
      <c r="B25" s="10"/>
      <c r="C25" s="39" t="s">
        <v>41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2" t="s">
        <v>42</v>
      </c>
      <c r="P25" s="43"/>
      <c r="Q25" s="43"/>
      <c r="Y25" s="17"/>
      <c r="Z25" s="17"/>
    </row>
    <row r="27" spans="1:27">
      <c r="B27" s="9" t="s">
        <v>44</v>
      </c>
      <c r="C27" s="9"/>
    </row>
    <row r="28" spans="1:27">
      <c r="B28" s="9" t="s">
        <v>36</v>
      </c>
    </row>
  </sheetData>
  <mergeCells count="47">
    <mergeCell ref="A9:Z9"/>
    <mergeCell ref="W12:X12"/>
    <mergeCell ref="M11:P11"/>
    <mergeCell ref="G12:G14"/>
    <mergeCell ref="H11:H14"/>
    <mergeCell ref="W13:W14"/>
    <mergeCell ref="K12:K14"/>
    <mergeCell ref="Y11:Y14"/>
    <mergeCell ref="S12:T12"/>
    <mergeCell ref="D12:D14"/>
    <mergeCell ref="A11:A14"/>
    <mergeCell ref="T13:T14"/>
    <mergeCell ref="Z11:Z14"/>
    <mergeCell ref="X1:Z1"/>
    <mergeCell ref="X2:Z2"/>
    <mergeCell ref="X3:Z3"/>
    <mergeCell ref="X4:Z4"/>
    <mergeCell ref="B8:Z8"/>
    <mergeCell ref="V13:V14"/>
    <mergeCell ref="Q11:X11"/>
    <mergeCell ref="R13:R14"/>
    <mergeCell ref="U13:U14"/>
    <mergeCell ref="O12:O14"/>
    <mergeCell ref="X5:Z5"/>
    <mergeCell ref="X13:X14"/>
    <mergeCell ref="A7:Z7"/>
    <mergeCell ref="U12:V12"/>
    <mergeCell ref="E13:E14"/>
    <mergeCell ref="J12:J14"/>
    <mergeCell ref="F13:F14"/>
    <mergeCell ref="S13:S14"/>
    <mergeCell ref="Q12:R12"/>
    <mergeCell ref="M13:M14"/>
    <mergeCell ref="O25:Q25"/>
    <mergeCell ref="B12:B14"/>
    <mergeCell ref="C16:L16"/>
    <mergeCell ref="L12:L14"/>
    <mergeCell ref="E12:F12"/>
    <mergeCell ref="P12:P14"/>
    <mergeCell ref="B16:B21"/>
    <mergeCell ref="M12:N12"/>
    <mergeCell ref="Q13:Q14"/>
    <mergeCell ref="I12:I14"/>
    <mergeCell ref="N13:N14"/>
    <mergeCell ref="B11:G11"/>
    <mergeCell ref="C12:C14"/>
    <mergeCell ref="I11:L11"/>
  </mergeCells>
  <phoneticPr fontId="0" type="noConversion"/>
  <pageMargins left="0" right="0" top="0" bottom="0" header="0" footer="0"/>
  <pageSetup paperSize="9" scale="5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БПУ</vt:lpstr>
      <vt:lpstr>БПУ!Область_печати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2021-04-06T11:44:58Z</cp:lastPrinted>
  <dcterms:created xsi:type="dcterms:W3CDTF">2006-09-28T05:33:49Z</dcterms:created>
  <dcterms:modified xsi:type="dcterms:W3CDTF">2022-03-02T11:22:27Z</dcterms:modified>
</cp:coreProperties>
</file>