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90" windowWidth="14910" windowHeight="9950" activeTab="1"/>
  </bookViews>
  <sheets>
    <sheet name="приложение 4" sheetId="2" r:id="rId1"/>
    <sheet name="продолжение приложения 4" sheetId="3" r:id="rId2"/>
  </sheets>
  <definedNames>
    <definedName name="_xlnm._FilterDatabase" localSheetId="0" hidden="1">'приложение 4'!$A$16:$T$16</definedName>
    <definedName name="_xlnm.Print_Titles" localSheetId="0">'приложение 4'!$A:$S,'приложение 4'!$13:$16</definedName>
    <definedName name="_xlnm.Print_Area" localSheetId="0">'приложение 4'!$A$1:$S$28</definedName>
    <definedName name="_xlnm.Print_Area" localSheetId="1">'продолжение приложения 4'!$A$1:$F$16</definedName>
  </definedNames>
  <calcPr calcId="144525"/>
</workbook>
</file>

<file path=xl/calcChain.xml><?xml version="1.0" encoding="utf-8"?>
<calcChain xmlns="http://schemas.openxmlformats.org/spreadsheetml/2006/main">
  <c r="J24" i="2" l="1"/>
  <c r="G24" i="2"/>
  <c r="H24" i="2"/>
  <c r="I24" i="2"/>
  <c r="F24" i="2"/>
  <c r="G17" i="2"/>
  <c r="H17" i="2"/>
  <c r="I17" i="2"/>
  <c r="F17" i="2"/>
  <c r="J19" i="2"/>
  <c r="J20" i="2"/>
  <c r="G21" i="2"/>
  <c r="H21" i="2"/>
  <c r="I21" i="2"/>
  <c r="F21" i="2"/>
  <c r="J22" i="2"/>
  <c r="J23" i="2"/>
  <c r="J21" i="2" l="1"/>
  <c r="D13" i="3"/>
  <c r="C13" i="3"/>
  <c r="J18" i="2" l="1"/>
  <c r="E13" i="3"/>
  <c r="J17" i="2" l="1"/>
</calcChain>
</file>

<file path=xl/sharedStrings.xml><?xml version="1.0" encoding="utf-8"?>
<sst xmlns="http://schemas.openxmlformats.org/spreadsheetml/2006/main" count="80" uniqueCount="58">
  <si>
    <t>к Правилам утверждения инвестиционных</t>
  </si>
  <si>
    <t>программ (проектов) субъекта естественной</t>
  </si>
  <si>
    <t>монополии, их корректировки, а также</t>
  </si>
  <si>
    <t>№ п/п</t>
  </si>
  <si>
    <t>Наименование мероприятий</t>
  </si>
  <si>
    <t>Количество в натуральных показателях</t>
  </si>
  <si>
    <t>отклонение</t>
  </si>
  <si>
    <t>причины отклонения</t>
  </si>
  <si>
    <t>собственные средства</t>
  </si>
  <si>
    <t>Заемные средства</t>
  </si>
  <si>
    <t>Бюджетные средства</t>
  </si>
  <si>
    <t>план</t>
  </si>
  <si>
    <t>факт</t>
  </si>
  <si>
    <t>Приложение 4</t>
  </si>
  <si>
    <t>Информация субъекта естественной монополии</t>
  </si>
  <si>
    <t>Нерегулируемая (иная) деятельность</t>
  </si>
  <si>
    <t>Единица измерения (для натуральных показателей)</t>
  </si>
  <si>
    <t>проведения анализа информации об их исполнении</t>
  </si>
  <si>
    <t>ВСЕГО</t>
  </si>
  <si>
    <r>
      <t>Показатели эффективности, надежности и качества</t>
    </r>
    <r>
      <rPr>
        <b/>
        <vertAlign val="superscript"/>
        <sz val="12"/>
        <color rgb="FF000000"/>
        <rFont val="Times New Roman"/>
        <family val="1"/>
        <charset val="204"/>
      </rPr>
      <t>2</t>
    </r>
  </si>
  <si>
    <t>план (год)</t>
  </si>
  <si>
    <t>факт текущего года (полугодия)</t>
  </si>
  <si>
    <t>Оценка достижения показателей эффективности, надежности и качества</t>
  </si>
  <si>
    <t>Причины (обоснование) недостижения показателей эффективности, надежности и качества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</si>
  <si>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</si>
  <si>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</si>
  <si>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</si>
  <si>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t>
  </si>
  <si>
    <t>факт полугодия, предшествующего отчетному периоду</t>
  </si>
  <si>
    <t>_</t>
  </si>
  <si>
    <t>Продолжение Приложения № 4</t>
  </si>
  <si>
    <t>к Правилам утверждения инвестиционных программ (проектов) субъекта естественной монополии, их корректировки, а также проведения анализа информации об их исполнении</t>
  </si>
  <si>
    <t>ИНФОРМАЦИЯ</t>
  </si>
  <si>
    <t>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</si>
  <si>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Работа</t>
  </si>
  <si>
    <t>работа</t>
  </si>
  <si>
    <t>услуга</t>
  </si>
  <si>
    <t>1.1</t>
  </si>
  <si>
    <t>1.2</t>
  </si>
  <si>
    <t>1.3</t>
  </si>
  <si>
    <t>экономия по гос.закупкам: при проведении  ГЗ способом конкурса, победителем является поставщик предоставивший полный пакет документов,  предложивший наименьшее ценовое предложение.</t>
  </si>
  <si>
    <r>
      <t>Информация о реализации инвестиционной программы (проекта) в разрезе источников финансирования,</t>
    </r>
    <r>
      <rPr>
        <b/>
        <sz val="14"/>
        <rFont val="Times New Roman"/>
        <family val="1"/>
        <charset val="204"/>
      </rPr>
      <t> </t>
    </r>
    <r>
      <rPr>
        <b/>
        <sz val="14"/>
        <color rgb="FF000000"/>
        <rFont val="Times New Roman"/>
        <family val="1"/>
        <charset val="204"/>
      </rPr>
      <t>тыс. тенге</t>
    </r>
  </si>
  <si>
    <r>
      <t>Сумма инвестиционной программы (проекты),</t>
    </r>
    <r>
      <rPr>
        <b/>
        <sz val="14"/>
        <rFont val="Times New Roman"/>
        <family val="1"/>
        <charset val="204"/>
      </rPr>
      <t> </t>
    </r>
    <r>
      <rPr>
        <b/>
        <sz val="14"/>
        <color rgb="FF000000"/>
        <rFont val="Times New Roman"/>
        <family val="1"/>
        <charset val="204"/>
      </rPr>
      <t>тыс. тенге</t>
    </r>
  </si>
  <si>
    <r>
      <t xml:space="preserve">Строительно-монтажные работы                     </t>
    </r>
    <r>
      <rPr>
        <i/>
        <sz val="14"/>
        <rFont val="Times New Roman"/>
        <family val="1"/>
        <charset val="204"/>
      </rPr>
      <t>(Тех. и Автор. Надзор)</t>
    </r>
  </si>
  <si>
    <t>Технический надзор по объекту "Устройство сетчатого ограждения  санитарной зоны Желкуарского водохранилища"</t>
  </si>
  <si>
    <t>Авторский надзор по объекту "Устройство сетчатого ограждения  санитарной зоны Желкуарского водохранилища"</t>
  </si>
  <si>
    <t>СМР "Устройство сетчатого ограждения санитарной зоны Желкуарского водохранилища"</t>
  </si>
  <si>
    <t>2.2</t>
  </si>
  <si>
    <t>2.1</t>
  </si>
  <si>
    <t>Исп: Мухамбетова Ш.Е.</t>
  </si>
  <si>
    <t xml:space="preserve">Утверждена совместным приказом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17 июня 2019 года № 132  и Комитета по водным ресурсам МСХ РК  № 159 от 17 июля 2019 года «Об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"Казводхоз" Министерства сельского хозяйства Республики Казахстан на 2016-2020 годы» </t>
  </si>
  <si>
    <t>"Реконструкция ограждения санитарной зоны Каратомарского водохранилища", в том числе:</t>
  </si>
  <si>
    <t>"Устройство сетчатого ограждения санитарной зоны Желкуарского водохранилища", в том числе:</t>
  </si>
  <si>
    <r>
      <rPr>
        <b/>
        <sz val="14"/>
        <rFont val="Times New Roman"/>
        <family val="1"/>
        <charset val="204"/>
      </rPr>
      <t>ПРИМЕЧАНИЕ</t>
    </r>
    <r>
      <rPr>
        <sz val="14"/>
        <rFont val="Times New Roman"/>
        <family val="1"/>
        <charset val="204"/>
      </rPr>
      <t xml:space="preserve">: </t>
    </r>
  </si>
  <si>
    <t>Отправлено письмо на корректировку ПЛАНА ГЗ, для проведения конкурса, экономия по гос.закупкам: при проведении  ГЗ способом конкурса, победителем является поставщик предоставивший полный пакет документов,  предложивший наименьшее ценовое предложение.</t>
  </si>
  <si>
    <t>Директор</t>
  </si>
  <si>
    <t>Д. Абдикамитов</t>
  </si>
  <si>
    <t>Костанайский филиал РГП "Казводхоз" о ходе исполнения инвестиционной программы "Технического перевооружения, обновления основных фондов производственных объектов, задействованных при осуществлении услуг по регулированию поверхностного стока при помощи подпорных гидротехнических сооружений за 4 квартал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</si>
</sst>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charset val="204"/>
      <scheme val="minor"/>
    </font>
    <font>
      <sz val="12"/>
      <color rgb="FF000000"/>
      <name val="Times New Roman"/>
      <family val="1"/>
      <charset val="204"/>
    </font>
    <font>
      <sz val="11"/>
      <color theme="1"/>
      <name val="Times New Roman"/>
      <family val="1"/>
      <charset val="204"/>
    </font>
    <font>
      <sz val="12"/>
      <name val="Times New Roman"/>
      <family val="1"/>
      <charset val="204"/>
    </font>
    <font>
      <b/>
      <sz val="12"/>
      <color rgb="FF000000"/>
      <name val="Times New Roman"/>
      <family val="1"/>
      <charset val="204"/>
    </font>
    <font>
      <b/>
      <vertAlign val="superscript"/>
      <sz val="12"/>
      <color rgb="FF000000"/>
      <name val="Times New Roman"/>
      <family val="1"/>
      <charset val="204"/>
    </font>
    <font>
      <b/>
      <sz val="11"/>
      <color theme="1"/>
      <name val="Times New Roman"/>
      <family val="1"/>
      <charset val="204"/>
    </font>
    <font>
      <b/>
      <sz val="11"/>
      <color rgb="FF000000"/>
      <name val="Times New Roman"/>
      <family val="1"/>
      <charset val="204"/>
    </font>
    <font>
      <sz val="12"/>
      <color rgb="FF000000"/>
      <name val="Inherit"/>
    </font>
    <font>
      <sz val="9"/>
      <color theme="1"/>
      <name val="Calibri"/>
      <family val="2"/>
      <charset val="204"/>
      <scheme val="minor"/>
    </font>
    <font>
      <sz val="11"/>
      <color theme="1"/>
      <name val="Calibri"/>
      <family val="2"/>
      <charset val="204"/>
      <scheme val="minor"/>
    </font>
    <font>
      <sz val="14"/>
      <color theme="1"/>
      <name val="Times New Roman"/>
      <family val="1"/>
      <charset val="204"/>
    </font>
    <font>
      <sz val="14"/>
      <color theme="1"/>
      <name val="Calibri"/>
      <family val="2"/>
      <charset val="204"/>
      <scheme val="minor"/>
    </font>
    <font>
      <sz val="14"/>
      <color rgb="FF000000"/>
      <name val="Times New Roman"/>
      <family val="1"/>
      <charset val="204"/>
    </font>
    <font>
      <sz val="14"/>
      <name val="Times New Roman"/>
      <family val="1"/>
      <charset val="204"/>
    </font>
    <font>
      <b/>
      <sz val="14"/>
      <color rgb="FF000000"/>
      <name val="Times New Roman"/>
      <family val="1"/>
      <charset val="204"/>
    </font>
    <font>
      <b/>
      <sz val="14"/>
      <name val="Times New Roman"/>
      <family val="1"/>
      <charset val="204"/>
    </font>
    <font>
      <i/>
      <sz val="14"/>
      <name val="Times New Roman"/>
      <family val="1"/>
      <charset val="204"/>
    </font>
    <font>
      <b/>
      <sz val="18"/>
      <color rgb="FF000000"/>
      <name val="Times New Roman"/>
      <family val="1"/>
      <charset val="204"/>
    </font>
    <font>
      <b/>
      <sz val="18"/>
      <color theme="1"/>
      <name val="Times New Roman"/>
      <family val="1"/>
      <charset val="204"/>
    </font>
    <font>
      <sz val="18"/>
      <color theme="1"/>
      <name val="Calibri"/>
      <family val="2"/>
      <charset val="204"/>
      <scheme val="minor"/>
    </font>
    <font>
      <sz val="18"/>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cellStyleXfs>
  <cellXfs count="51">
    <xf numFmtId="0" fontId="0" fillId="0" borderId="0" xfId="0"/>
    <xf numFmtId="0" fontId="2" fillId="0" borderId="0" xfId="0" applyFont="1"/>
    <xf numFmtId="0" fontId="3" fillId="0" borderId="1" xfId="0" applyFont="1" applyBorder="1" applyAlignment="1">
      <alignment horizontal="center" vertical="center" wrapText="1"/>
    </xf>
    <xf numFmtId="0" fontId="1" fillId="0" borderId="1" xfId="0" applyFont="1" applyBorder="1" applyAlignment="1">
      <alignment vertical="center" wrapText="1"/>
    </xf>
    <xf numFmtId="164" fontId="3" fillId="0" borderId="1" xfId="0" applyNumberFormat="1" applyFont="1" applyBorder="1" applyAlignment="1">
      <alignment horizontal="center" vertical="center"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1"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xf numFmtId="4" fontId="3" fillId="0" borderId="1" xfId="0" applyNumberFormat="1" applyFont="1" applyBorder="1" applyAlignment="1">
      <alignment horizontal="center" vertical="center" wrapText="1"/>
    </xf>
    <xf numFmtId="0" fontId="11" fillId="0" borderId="0" xfId="0" applyFont="1" applyFill="1"/>
    <xf numFmtId="0" fontId="12" fillId="0" borderId="0" xfId="0" applyFont="1" applyFill="1"/>
    <xf numFmtId="0" fontId="11" fillId="0" borderId="0" xfId="0" applyFont="1" applyFill="1" applyAlignment="1"/>
    <xf numFmtId="0" fontId="11" fillId="0" borderId="0" xfId="0" applyFont="1" applyFill="1" applyAlignment="1">
      <alignment horizontal="right"/>
    </xf>
    <xf numFmtId="0" fontId="12" fillId="0" borderId="0" xfId="0" applyFont="1" applyFill="1" applyAlignment="1">
      <alignment horizontal="right"/>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xf numFmtId="0" fontId="12" fillId="0" borderId="1" xfId="0" applyFont="1" applyFill="1" applyBorder="1" applyAlignment="1">
      <alignment horizontal="center" vertical="center"/>
    </xf>
    <xf numFmtId="0" fontId="19" fillId="0" borderId="0" xfId="0" applyFont="1" applyFill="1"/>
    <xf numFmtId="0" fontId="20" fillId="0" borderId="0" xfId="0" applyFont="1" applyFill="1"/>
    <xf numFmtId="0" fontId="21" fillId="0" borderId="0" xfId="0" applyFont="1" applyFill="1"/>
    <xf numFmtId="0" fontId="19" fillId="0" borderId="0" xfId="0" applyFont="1" applyFill="1" applyAlignment="1">
      <alignment horizontal="center" vertical="center"/>
    </xf>
    <xf numFmtId="0" fontId="2" fillId="0" borderId="0" xfId="0" applyFont="1" applyAlignment="1"/>
    <xf numFmtId="0" fontId="2" fillId="0" borderId="0" xfId="0" applyFont="1" applyAlignment="1">
      <alignment wrapText="1"/>
    </xf>
    <xf numFmtId="0" fontId="14" fillId="0" borderId="0" xfId="0" applyFont="1" applyFill="1" applyBorder="1" applyAlignment="1">
      <alignment horizontal="left" vertical="center" wrapText="1"/>
    </xf>
    <xf numFmtId="0" fontId="15" fillId="0" borderId="0" xfId="0" applyFont="1" applyFill="1" applyAlignment="1">
      <alignment horizontal="center" vertical="center" wrapText="1"/>
    </xf>
    <xf numFmtId="0" fontId="13" fillId="0" borderId="0" xfId="0" applyFont="1" applyFill="1" applyAlignment="1">
      <alignment horizontal="left" vertical="center" wrapText="1"/>
    </xf>
    <xf numFmtId="0" fontId="18"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0" xfId="0" applyFont="1" applyBorder="1" applyAlignment="1">
      <alignment horizontal="center"/>
    </xf>
    <xf numFmtId="0" fontId="7" fillId="0" borderId="0" xfId="0" applyFont="1" applyBorder="1" applyAlignment="1">
      <alignment horizontal="center" vertical="center" wrapText="1"/>
    </xf>
    <xf numFmtId="0" fontId="2" fillId="0" borderId="0" xfId="0" applyFont="1" applyAlignment="1">
      <alignment horizontal="left" wrapText="1"/>
    </xf>
    <xf numFmtId="0" fontId="14" fillId="0" borderId="0" xfId="0" applyFont="1" applyFill="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nline.zakon.kz/Document/?link_id=10045151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8"/>
  <sheetViews>
    <sheetView view="pageBreakPreview" topLeftCell="A15" zoomScale="60" zoomScaleNormal="60" workbookViewId="0">
      <selection activeCell="C22" sqref="C22"/>
    </sheetView>
  </sheetViews>
  <sheetFormatPr defaultColWidth="9.1796875" defaultRowHeight="18.5"/>
  <cols>
    <col min="1" max="1" width="8.81640625" style="13" customWidth="1"/>
    <col min="2" max="2" width="48" style="13" customWidth="1"/>
    <col min="3" max="3" width="20" style="13" customWidth="1"/>
    <col min="4" max="5" width="9.1796875" style="13"/>
    <col min="6" max="6" width="21.26953125" style="13" customWidth="1"/>
    <col min="7" max="7" width="17.81640625" style="13" customWidth="1"/>
    <col min="8" max="8" width="15.453125" style="13" customWidth="1"/>
    <col min="9" max="9" width="14.26953125" style="13" customWidth="1"/>
    <col min="10" max="10" width="17.7265625" style="13" customWidth="1"/>
    <col min="11" max="11" width="54" style="13" customWidth="1"/>
    <col min="12" max="13" width="9.1796875" style="13"/>
    <col min="14" max="14" width="17.7265625" style="13" customWidth="1"/>
    <col min="15" max="15" width="18" style="13" customWidth="1"/>
    <col min="16" max="18" width="9.1796875" style="13"/>
    <col min="19" max="19" width="14.54296875" style="13" customWidth="1"/>
    <col min="20" max="16384" width="9.1796875" style="13"/>
  </cols>
  <sheetData>
    <row r="2" spans="1:19" ht="15.75" customHeight="1">
      <c r="A2" s="12"/>
      <c r="B2" s="12"/>
      <c r="C2" s="12"/>
      <c r="D2" s="12"/>
      <c r="E2" s="12"/>
      <c r="F2" s="12"/>
      <c r="G2" s="12"/>
      <c r="H2" s="12"/>
      <c r="I2" s="12"/>
      <c r="N2" s="41" t="s">
        <v>13</v>
      </c>
      <c r="O2" s="41"/>
      <c r="P2" s="41"/>
      <c r="Q2" s="41"/>
      <c r="R2" s="41"/>
    </row>
    <row r="3" spans="1:19" ht="15.75" customHeight="1">
      <c r="A3" s="12"/>
      <c r="B3" s="12"/>
      <c r="C3" s="12"/>
      <c r="D3" s="12"/>
      <c r="E3" s="12"/>
      <c r="F3" s="12"/>
      <c r="G3" s="12"/>
      <c r="H3" s="12"/>
      <c r="I3" s="12"/>
      <c r="N3" s="41" t="s">
        <v>0</v>
      </c>
      <c r="O3" s="41"/>
      <c r="P3" s="41"/>
      <c r="Q3" s="41"/>
      <c r="R3" s="41"/>
    </row>
    <row r="4" spans="1:19" ht="18" customHeight="1">
      <c r="A4" s="12"/>
      <c r="B4" s="12"/>
      <c r="C4" s="12"/>
      <c r="D4" s="12"/>
      <c r="E4" s="12"/>
      <c r="F4" s="12"/>
      <c r="G4" s="12"/>
      <c r="H4" s="12"/>
      <c r="I4" s="12"/>
      <c r="N4" s="41" t="s">
        <v>1</v>
      </c>
      <c r="O4" s="41"/>
      <c r="P4" s="41"/>
      <c r="Q4" s="41"/>
      <c r="R4" s="41"/>
    </row>
    <row r="5" spans="1:19" ht="21" customHeight="1">
      <c r="A5" s="12"/>
      <c r="B5" s="12"/>
      <c r="C5" s="12"/>
      <c r="D5" s="12"/>
      <c r="E5" s="12"/>
      <c r="F5" s="12"/>
      <c r="G5" s="12"/>
      <c r="H5" s="12"/>
      <c r="I5" s="12"/>
      <c r="N5" s="41" t="s">
        <v>2</v>
      </c>
      <c r="O5" s="41"/>
      <c r="P5" s="41"/>
      <c r="Q5" s="41"/>
      <c r="R5" s="41"/>
    </row>
    <row r="6" spans="1:19">
      <c r="A6" s="12"/>
      <c r="B6" s="12"/>
      <c r="C6" s="12"/>
      <c r="D6" s="12"/>
      <c r="E6" s="12"/>
      <c r="F6" s="12"/>
      <c r="G6" s="12"/>
      <c r="H6" s="12"/>
      <c r="I6" s="12"/>
      <c r="N6" s="14" t="s">
        <v>17</v>
      </c>
      <c r="O6" s="14"/>
      <c r="P6" s="14"/>
      <c r="Q6" s="15"/>
      <c r="R6" s="15"/>
    </row>
    <row r="7" spans="1:19">
      <c r="A7" s="12"/>
      <c r="B7" s="12"/>
      <c r="C7" s="12"/>
      <c r="D7" s="12"/>
      <c r="E7" s="12"/>
      <c r="F7" s="12"/>
      <c r="G7" s="12"/>
      <c r="H7" s="12"/>
      <c r="I7" s="12"/>
      <c r="J7" s="12"/>
      <c r="K7" s="12"/>
      <c r="L7" s="12"/>
      <c r="M7" s="12"/>
      <c r="N7" s="16"/>
      <c r="O7" s="16"/>
      <c r="P7" s="16"/>
      <c r="Q7" s="16"/>
      <c r="R7" s="16"/>
      <c r="S7" s="16"/>
    </row>
    <row r="8" spans="1:19">
      <c r="A8" s="43"/>
      <c r="B8" s="43"/>
      <c r="C8" s="43"/>
      <c r="D8" s="43"/>
      <c r="E8" s="43"/>
      <c r="F8" s="43"/>
      <c r="G8" s="43"/>
      <c r="H8" s="43"/>
      <c r="I8" s="43"/>
      <c r="J8" s="43"/>
      <c r="K8" s="43"/>
      <c r="L8" s="43"/>
      <c r="M8" s="43"/>
      <c r="N8" s="43"/>
      <c r="O8" s="43"/>
      <c r="P8" s="43"/>
      <c r="Q8" s="43"/>
      <c r="R8" s="43"/>
      <c r="S8" s="43"/>
    </row>
    <row r="9" spans="1:19" ht="16.5" customHeight="1">
      <c r="A9" s="40" t="s">
        <v>14</v>
      </c>
      <c r="B9" s="40"/>
      <c r="C9" s="40"/>
      <c r="D9" s="40"/>
      <c r="E9" s="40"/>
      <c r="F9" s="40"/>
      <c r="G9" s="40"/>
      <c r="H9" s="40"/>
      <c r="I9" s="40"/>
      <c r="J9" s="40"/>
      <c r="K9" s="40"/>
      <c r="L9" s="40"/>
      <c r="M9" s="40"/>
      <c r="N9" s="40"/>
      <c r="O9" s="40"/>
      <c r="P9" s="40"/>
      <c r="Q9" s="40"/>
      <c r="R9" s="40"/>
      <c r="S9" s="40"/>
    </row>
    <row r="10" spans="1:19" ht="33.75" customHeight="1">
      <c r="A10" s="40" t="s">
        <v>57</v>
      </c>
      <c r="B10" s="40"/>
      <c r="C10" s="40"/>
      <c r="D10" s="40"/>
      <c r="E10" s="40"/>
      <c r="F10" s="40"/>
      <c r="G10" s="40"/>
      <c r="H10" s="40"/>
      <c r="I10" s="40"/>
      <c r="J10" s="40"/>
      <c r="K10" s="40"/>
      <c r="L10" s="40"/>
      <c r="M10" s="40"/>
      <c r="N10" s="40"/>
      <c r="O10" s="40"/>
      <c r="P10" s="40"/>
      <c r="Q10" s="40"/>
      <c r="R10" s="40"/>
      <c r="S10" s="40"/>
    </row>
    <row r="11" spans="1:19" ht="59.25" customHeight="1">
      <c r="A11" s="40" t="s">
        <v>50</v>
      </c>
      <c r="B11" s="40"/>
      <c r="C11" s="40"/>
      <c r="D11" s="40"/>
      <c r="E11" s="40"/>
      <c r="F11" s="40"/>
      <c r="G11" s="40"/>
      <c r="H11" s="40"/>
      <c r="I11" s="40"/>
      <c r="J11" s="40"/>
      <c r="K11" s="40"/>
      <c r="L11" s="40"/>
      <c r="M11" s="40"/>
      <c r="N11" s="40"/>
      <c r="O11" s="40"/>
      <c r="P11" s="40"/>
      <c r="Q11" s="40"/>
      <c r="R11" s="40"/>
      <c r="S11" s="40"/>
    </row>
    <row r="12" spans="1:19" ht="39.75" customHeight="1">
      <c r="A12" s="43"/>
      <c r="B12" s="43"/>
      <c r="C12" s="43"/>
      <c r="D12" s="43"/>
      <c r="E12" s="43"/>
      <c r="F12" s="43"/>
      <c r="G12" s="43"/>
      <c r="H12" s="43"/>
      <c r="I12" s="43"/>
      <c r="J12" s="43"/>
      <c r="K12" s="43"/>
      <c r="L12" s="43"/>
      <c r="M12" s="43"/>
      <c r="N12" s="43"/>
      <c r="O12" s="43"/>
      <c r="P12" s="43"/>
      <c r="Q12" s="43"/>
      <c r="R12" s="43"/>
      <c r="S12" s="43"/>
    </row>
    <row r="13" spans="1:19" ht="25.5" customHeight="1">
      <c r="A13" s="46" t="s">
        <v>3</v>
      </c>
      <c r="B13" s="44" t="s">
        <v>41</v>
      </c>
      <c r="C13" s="45"/>
      <c r="D13" s="45"/>
      <c r="E13" s="45"/>
      <c r="F13" s="45"/>
      <c r="G13" s="45"/>
      <c r="H13" s="45"/>
      <c r="I13" s="45"/>
      <c r="J13" s="45"/>
      <c r="K13" s="45"/>
      <c r="L13" s="45"/>
      <c r="M13" s="45"/>
      <c r="N13" s="45"/>
      <c r="O13" s="45"/>
      <c r="P13" s="45"/>
      <c r="Q13" s="45"/>
      <c r="R13" s="45"/>
      <c r="S13" s="45"/>
    </row>
    <row r="14" spans="1:19" ht="59.5" customHeight="1">
      <c r="A14" s="46"/>
      <c r="B14" s="46" t="s">
        <v>4</v>
      </c>
      <c r="C14" s="46" t="s">
        <v>16</v>
      </c>
      <c r="D14" s="46" t="s">
        <v>5</v>
      </c>
      <c r="E14" s="46"/>
      <c r="F14" s="46" t="s">
        <v>42</v>
      </c>
      <c r="G14" s="46"/>
      <c r="H14" s="46" t="s">
        <v>8</v>
      </c>
      <c r="I14" s="46"/>
      <c r="J14" s="46"/>
      <c r="K14" s="46"/>
      <c r="L14" s="46" t="s">
        <v>9</v>
      </c>
      <c r="M14" s="46"/>
      <c r="N14" s="46"/>
      <c r="O14" s="46"/>
      <c r="P14" s="46" t="s">
        <v>10</v>
      </c>
      <c r="Q14" s="46"/>
      <c r="R14" s="46" t="s">
        <v>15</v>
      </c>
      <c r="S14" s="46"/>
    </row>
    <row r="15" spans="1:19" ht="35">
      <c r="A15" s="46"/>
      <c r="B15" s="46"/>
      <c r="C15" s="46"/>
      <c r="D15" s="17" t="s">
        <v>11</v>
      </c>
      <c r="E15" s="17" t="s">
        <v>12</v>
      </c>
      <c r="F15" s="17" t="s">
        <v>11</v>
      </c>
      <c r="G15" s="17" t="s">
        <v>12</v>
      </c>
      <c r="H15" s="17" t="s">
        <v>11</v>
      </c>
      <c r="I15" s="17" t="s">
        <v>12</v>
      </c>
      <c r="J15" s="17" t="s">
        <v>6</v>
      </c>
      <c r="K15" s="17" t="s">
        <v>7</v>
      </c>
      <c r="L15" s="17" t="s">
        <v>11</v>
      </c>
      <c r="M15" s="17" t="s">
        <v>12</v>
      </c>
      <c r="N15" s="17" t="s">
        <v>6</v>
      </c>
      <c r="O15" s="17" t="s">
        <v>7</v>
      </c>
      <c r="P15" s="17" t="s">
        <v>11</v>
      </c>
      <c r="Q15" s="17" t="s">
        <v>12</v>
      </c>
      <c r="R15" s="17" t="s">
        <v>11</v>
      </c>
      <c r="S15" s="17" t="s">
        <v>12</v>
      </c>
    </row>
    <row r="16" spans="1:19">
      <c r="A16" s="17">
        <v>1</v>
      </c>
      <c r="B16" s="17">
        <v>2</v>
      </c>
      <c r="C16" s="17">
        <v>3</v>
      </c>
      <c r="D16" s="17">
        <v>4</v>
      </c>
      <c r="E16" s="17">
        <v>5</v>
      </c>
      <c r="F16" s="17">
        <v>7</v>
      </c>
      <c r="G16" s="17">
        <v>8</v>
      </c>
      <c r="H16" s="17">
        <v>9</v>
      </c>
      <c r="I16" s="17">
        <v>10</v>
      </c>
      <c r="J16" s="17">
        <v>11</v>
      </c>
      <c r="K16" s="17">
        <v>12</v>
      </c>
      <c r="L16" s="17">
        <v>13</v>
      </c>
      <c r="M16" s="17">
        <v>14</v>
      </c>
      <c r="N16" s="17">
        <v>15</v>
      </c>
      <c r="O16" s="17">
        <v>16</v>
      </c>
      <c r="P16" s="17">
        <v>17</v>
      </c>
      <c r="Q16" s="17">
        <v>18</v>
      </c>
      <c r="R16" s="17">
        <v>19</v>
      </c>
      <c r="S16" s="17">
        <v>20</v>
      </c>
    </row>
    <row r="17" spans="1:19" ht="55" customHeight="1">
      <c r="A17" s="18">
        <v>1</v>
      </c>
      <c r="B17" s="19" t="s">
        <v>51</v>
      </c>
      <c r="C17" s="18" t="s">
        <v>35</v>
      </c>
      <c r="D17" s="20">
        <v>1</v>
      </c>
      <c r="E17" s="20">
        <v>1</v>
      </c>
      <c r="F17" s="21">
        <f>SUM(F18:F20)</f>
        <v>10245.800999999999</v>
      </c>
      <c r="G17" s="21">
        <f t="shared" ref="G17:I17" si="0">SUM(G18:G20)</f>
        <v>9216.3119999999999</v>
      </c>
      <c r="H17" s="21">
        <f t="shared" si="0"/>
        <v>10245.800999999999</v>
      </c>
      <c r="I17" s="21">
        <f t="shared" si="0"/>
        <v>9216.3119999999999</v>
      </c>
      <c r="J17" s="21">
        <f>SUM(J18:J20)</f>
        <v>-1029.4889999999996</v>
      </c>
      <c r="K17" s="29" t="s">
        <v>40</v>
      </c>
      <c r="L17" s="17">
        <v>0</v>
      </c>
      <c r="M17" s="17">
        <v>0</v>
      </c>
      <c r="N17" s="17">
        <v>0</v>
      </c>
      <c r="O17" s="17">
        <v>0</v>
      </c>
      <c r="P17" s="17">
        <v>0</v>
      </c>
      <c r="Q17" s="17">
        <v>0</v>
      </c>
      <c r="R17" s="17">
        <v>0</v>
      </c>
      <c r="S17" s="17">
        <v>0</v>
      </c>
    </row>
    <row r="18" spans="1:19" ht="36.5" customHeight="1">
      <c r="A18" s="23" t="s">
        <v>37</v>
      </c>
      <c r="B18" s="24" t="s">
        <v>43</v>
      </c>
      <c r="C18" s="25" t="s">
        <v>34</v>
      </c>
      <c r="D18" s="26">
        <v>1</v>
      </c>
      <c r="E18" s="26">
        <v>1</v>
      </c>
      <c r="F18" s="27">
        <v>9817.7469999999994</v>
      </c>
      <c r="G18" s="27">
        <v>8835.9719999999998</v>
      </c>
      <c r="H18" s="27">
        <v>9817.7469999999994</v>
      </c>
      <c r="I18" s="27">
        <v>8835.9719999999998</v>
      </c>
      <c r="J18" s="28">
        <f t="shared" ref="J18:J20" si="1">I18-H18</f>
        <v>-981.77499999999964</v>
      </c>
      <c r="L18" s="30">
        <v>0</v>
      </c>
      <c r="M18" s="30">
        <v>0</v>
      </c>
      <c r="N18" s="30">
        <v>0</v>
      </c>
      <c r="O18" s="30">
        <v>0</v>
      </c>
      <c r="P18" s="30">
        <v>0</v>
      </c>
      <c r="Q18" s="30">
        <v>0</v>
      </c>
      <c r="R18" s="30">
        <v>0</v>
      </c>
      <c r="S18" s="30">
        <v>0</v>
      </c>
    </row>
    <row r="19" spans="1:19" ht="58" customHeight="1">
      <c r="A19" s="23" t="s">
        <v>38</v>
      </c>
      <c r="B19" s="24" t="s">
        <v>45</v>
      </c>
      <c r="C19" s="25" t="s">
        <v>36</v>
      </c>
      <c r="D19" s="26">
        <v>1</v>
      </c>
      <c r="E19" s="26">
        <v>1</v>
      </c>
      <c r="F19" s="27">
        <v>109.959</v>
      </c>
      <c r="G19" s="27">
        <v>109.959</v>
      </c>
      <c r="H19" s="27">
        <v>109.959</v>
      </c>
      <c r="I19" s="27">
        <v>109.959</v>
      </c>
      <c r="J19" s="28">
        <f t="shared" si="1"/>
        <v>0</v>
      </c>
      <c r="K19" s="29"/>
      <c r="L19" s="30">
        <v>0</v>
      </c>
      <c r="M19" s="30">
        <v>0</v>
      </c>
      <c r="N19" s="30">
        <v>0</v>
      </c>
      <c r="O19" s="30">
        <v>0</v>
      </c>
      <c r="P19" s="30">
        <v>0</v>
      </c>
      <c r="Q19" s="30">
        <v>0</v>
      </c>
      <c r="R19" s="30">
        <v>0</v>
      </c>
      <c r="S19" s="30">
        <v>0</v>
      </c>
    </row>
    <row r="20" spans="1:19" ht="72">
      <c r="A20" s="23" t="s">
        <v>39</v>
      </c>
      <c r="B20" s="24" t="s">
        <v>44</v>
      </c>
      <c r="C20" s="25" t="s">
        <v>36</v>
      </c>
      <c r="D20" s="26">
        <v>1</v>
      </c>
      <c r="E20" s="26">
        <v>1</v>
      </c>
      <c r="F20" s="27">
        <v>318.09500000000003</v>
      </c>
      <c r="G20" s="27">
        <v>270.38099999999997</v>
      </c>
      <c r="H20" s="27">
        <v>318.09500000000003</v>
      </c>
      <c r="I20" s="27">
        <v>270.38099999999997</v>
      </c>
      <c r="J20" s="28">
        <f t="shared" si="1"/>
        <v>-47.714000000000055</v>
      </c>
      <c r="K20" s="29"/>
      <c r="L20" s="30">
        <v>0</v>
      </c>
      <c r="M20" s="30">
        <v>0</v>
      </c>
      <c r="N20" s="30">
        <v>0</v>
      </c>
      <c r="O20" s="30">
        <v>0</v>
      </c>
      <c r="P20" s="30">
        <v>0</v>
      </c>
      <c r="Q20" s="30">
        <v>0</v>
      </c>
      <c r="R20" s="30">
        <v>0</v>
      </c>
      <c r="S20" s="30">
        <v>0</v>
      </c>
    </row>
    <row r="21" spans="1:19" ht="90">
      <c r="A21" s="18">
        <v>2</v>
      </c>
      <c r="B21" s="19" t="s">
        <v>52</v>
      </c>
      <c r="C21" s="18" t="s">
        <v>35</v>
      </c>
      <c r="D21" s="20">
        <v>1</v>
      </c>
      <c r="E21" s="20">
        <v>1</v>
      </c>
      <c r="F21" s="21">
        <f>SUM(F22:F23)</f>
        <v>6650.0340000000006</v>
      </c>
      <c r="G21" s="21">
        <f t="shared" ref="G21:J21" si="2">SUM(G22:G23)</f>
        <v>6650.0340000000006</v>
      </c>
      <c r="H21" s="21">
        <f t="shared" si="2"/>
        <v>6650.0340000000006</v>
      </c>
      <c r="I21" s="21">
        <f t="shared" si="2"/>
        <v>6650.0340000000006</v>
      </c>
      <c r="J21" s="21">
        <f t="shared" si="2"/>
        <v>0</v>
      </c>
      <c r="K21" s="29" t="s">
        <v>40</v>
      </c>
      <c r="L21" s="17">
        <v>0</v>
      </c>
      <c r="M21" s="17">
        <v>0</v>
      </c>
      <c r="N21" s="17">
        <v>0</v>
      </c>
      <c r="O21" s="17">
        <v>0</v>
      </c>
      <c r="P21" s="17">
        <v>0</v>
      </c>
      <c r="Q21" s="17">
        <v>0</v>
      </c>
      <c r="R21" s="17">
        <v>0</v>
      </c>
      <c r="S21" s="17">
        <v>0</v>
      </c>
    </row>
    <row r="22" spans="1:19" ht="54">
      <c r="A22" s="23" t="s">
        <v>48</v>
      </c>
      <c r="B22" s="24" t="s">
        <v>46</v>
      </c>
      <c r="C22" s="25" t="s">
        <v>34</v>
      </c>
      <c r="D22" s="26">
        <v>1</v>
      </c>
      <c r="E22" s="26">
        <v>1</v>
      </c>
      <c r="F22" s="27">
        <v>6636.76</v>
      </c>
      <c r="G22" s="27">
        <v>6636.76</v>
      </c>
      <c r="H22" s="27">
        <v>6636.76</v>
      </c>
      <c r="I22" s="27">
        <v>6636.76</v>
      </c>
      <c r="J22" s="28">
        <f t="shared" ref="J22:J23" si="3">I22-H22</f>
        <v>0</v>
      </c>
      <c r="K22" s="22"/>
      <c r="L22" s="30">
        <v>0</v>
      </c>
      <c r="M22" s="30">
        <v>0</v>
      </c>
      <c r="N22" s="30">
        <v>0</v>
      </c>
      <c r="O22" s="30">
        <v>0</v>
      </c>
      <c r="P22" s="30">
        <v>0</v>
      </c>
      <c r="Q22" s="30">
        <v>0</v>
      </c>
      <c r="R22" s="30">
        <v>0</v>
      </c>
      <c r="S22" s="30">
        <v>0</v>
      </c>
    </row>
    <row r="23" spans="1:19" ht="58" customHeight="1">
      <c r="A23" s="23" t="s">
        <v>47</v>
      </c>
      <c r="B23" s="24" t="s">
        <v>45</v>
      </c>
      <c r="C23" s="25" t="s">
        <v>36</v>
      </c>
      <c r="D23" s="32">
        <v>1</v>
      </c>
      <c r="E23" s="32">
        <v>1</v>
      </c>
      <c r="F23" s="27">
        <v>13.273999999999999</v>
      </c>
      <c r="G23" s="32">
        <v>13.273999999999999</v>
      </c>
      <c r="H23" s="27">
        <v>13.273999999999999</v>
      </c>
      <c r="I23" s="32">
        <v>13.273999999999999</v>
      </c>
      <c r="J23" s="28">
        <f t="shared" si="3"/>
        <v>0</v>
      </c>
      <c r="K23" s="31"/>
      <c r="L23" s="30">
        <v>0</v>
      </c>
      <c r="M23" s="30">
        <v>0</v>
      </c>
      <c r="N23" s="30">
        <v>0</v>
      </c>
      <c r="O23" s="30">
        <v>0</v>
      </c>
      <c r="P23" s="30">
        <v>0</v>
      </c>
      <c r="Q23" s="30">
        <v>0</v>
      </c>
      <c r="R23" s="30">
        <v>0</v>
      </c>
      <c r="S23" s="30">
        <v>0</v>
      </c>
    </row>
    <row r="24" spans="1:19">
      <c r="A24" s="23"/>
      <c r="B24" s="18" t="s">
        <v>18</v>
      </c>
      <c r="C24" s="18"/>
      <c r="D24" s="18"/>
      <c r="E24" s="18"/>
      <c r="F24" s="21">
        <f>F21+F17</f>
        <v>16895.834999999999</v>
      </c>
      <c r="G24" s="21">
        <f t="shared" ref="G24:I24" si="4">G21+G17</f>
        <v>15866.346000000001</v>
      </c>
      <c r="H24" s="21">
        <f t="shared" si="4"/>
        <v>16895.834999999999</v>
      </c>
      <c r="I24" s="21">
        <f t="shared" si="4"/>
        <v>15866.346000000001</v>
      </c>
      <c r="J24" s="21">
        <f>J17+J21</f>
        <v>-1029.4889999999996</v>
      </c>
      <c r="K24" s="30"/>
      <c r="L24" s="30">
        <v>0</v>
      </c>
      <c r="M24" s="30">
        <v>0</v>
      </c>
      <c r="N24" s="30">
        <v>0</v>
      </c>
      <c r="O24" s="30">
        <v>0</v>
      </c>
      <c r="P24" s="30">
        <v>0</v>
      </c>
      <c r="Q24" s="30">
        <v>0</v>
      </c>
      <c r="R24" s="30">
        <v>0</v>
      </c>
      <c r="S24" s="30">
        <v>0</v>
      </c>
    </row>
    <row r="25" spans="1:19">
      <c r="A25" s="50" t="s">
        <v>53</v>
      </c>
      <c r="B25" s="50"/>
      <c r="C25" s="39"/>
      <c r="D25" s="39"/>
      <c r="E25" s="39"/>
      <c r="F25" s="39"/>
      <c r="G25" s="39"/>
      <c r="H25" s="39"/>
      <c r="I25" s="39"/>
      <c r="J25" s="39"/>
      <c r="K25" s="39"/>
      <c r="L25" s="39"/>
      <c r="M25" s="39"/>
      <c r="N25" s="39"/>
      <c r="O25" s="39"/>
      <c r="P25" s="39"/>
      <c r="Q25" s="39"/>
      <c r="R25" s="39"/>
      <c r="S25" s="39"/>
    </row>
    <row r="26" spans="1:19" ht="23.5">
      <c r="C26" s="42" t="s">
        <v>55</v>
      </c>
      <c r="D26" s="42"/>
      <c r="E26" s="33"/>
      <c r="F26" s="33"/>
      <c r="G26" s="34"/>
      <c r="H26" s="35"/>
      <c r="I26" s="35"/>
      <c r="J26" s="35"/>
      <c r="K26" s="36" t="s">
        <v>56</v>
      </c>
      <c r="L26" s="12"/>
      <c r="M26" s="12"/>
      <c r="N26" s="12"/>
      <c r="O26" s="12"/>
      <c r="P26" s="12"/>
      <c r="Q26" s="12"/>
      <c r="R26" s="12"/>
      <c r="S26" s="12"/>
    </row>
    <row r="27" spans="1:19" ht="35.25" customHeight="1">
      <c r="A27" s="12"/>
    </row>
    <row r="28" spans="1:19" ht="21" customHeight="1">
      <c r="C28" s="13" t="s">
        <v>49</v>
      </c>
    </row>
  </sheetData>
  <mergeCells count="21">
    <mergeCell ref="A25:B25"/>
    <mergeCell ref="C26:D26"/>
    <mergeCell ref="A12:S12"/>
    <mergeCell ref="A8:S8"/>
    <mergeCell ref="B13:S13"/>
    <mergeCell ref="C14:C15"/>
    <mergeCell ref="B14:B15"/>
    <mergeCell ref="A13:A15"/>
    <mergeCell ref="D14:E14"/>
    <mergeCell ref="F14:G14"/>
    <mergeCell ref="H14:K14"/>
    <mergeCell ref="L14:O14"/>
    <mergeCell ref="P14:Q14"/>
    <mergeCell ref="R14:S14"/>
    <mergeCell ref="A11:S11"/>
    <mergeCell ref="A10:S10"/>
    <mergeCell ref="A9:S9"/>
    <mergeCell ref="N5:R5"/>
    <mergeCell ref="N2:R2"/>
    <mergeCell ref="N3:R3"/>
    <mergeCell ref="N4:R4"/>
  </mergeCells>
  <hyperlinks>
    <hyperlink ref="N3" r:id="rId1" tooltip="Приказ Министра национальной экономики Республики Казахстан от 30 декабря 2014 года № 194 «Об утверждении Правил утверждения инвестиционных программ (проектов) субъекта естественной монополии, их корректировки, а также проведения анализа информации об их " display="http://online.zakon.kz/Document/?link_id=1004515169"/>
  </hyperlinks>
  <pageMargins left="0.25" right="0.25" top="0.75" bottom="0.75" header="0.3" footer="0.3"/>
  <pageSetup paperSize="9" scale="4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view="pageBreakPreview" zoomScale="60" workbookViewId="0">
      <selection activeCell="B4" sqref="B4"/>
    </sheetView>
  </sheetViews>
  <sheetFormatPr defaultRowHeight="14.5"/>
  <cols>
    <col min="1" max="1" width="45.1796875" customWidth="1"/>
    <col min="2" max="2" width="22.7265625" customWidth="1"/>
    <col min="3" max="3" width="18" customWidth="1"/>
    <col min="4" max="4" width="21.81640625" customWidth="1"/>
    <col min="5" max="5" width="22.81640625" customWidth="1"/>
    <col min="6" max="6" width="84.54296875" customWidth="1"/>
  </cols>
  <sheetData>
    <row r="1" spans="1:19">
      <c r="A1" s="1"/>
      <c r="B1" s="1"/>
      <c r="D1" s="37"/>
      <c r="E1" s="37"/>
      <c r="F1" s="37" t="s">
        <v>30</v>
      </c>
    </row>
    <row r="2" spans="1:19" ht="27.75" customHeight="1">
      <c r="A2" s="1"/>
      <c r="C2" s="38"/>
      <c r="D2" s="38"/>
      <c r="E2" s="38"/>
      <c r="F2" s="49" t="s">
        <v>31</v>
      </c>
    </row>
    <row r="3" spans="1:19">
      <c r="A3" s="1"/>
      <c r="B3" s="5"/>
      <c r="C3" s="5"/>
      <c r="D3" s="5"/>
      <c r="E3" s="5"/>
      <c r="F3" s="49"/>
    </row>
    <row r="4" spans="1:19">
      <c r="A4" s="1"/>
      <c r="B4" s="1"/>
      <c r="C4" s="1"/>
      <c r="D4" s="1"/>
      <c r="E4" s="1"/>
      <c r="F4" s="1"/>
    </row>
    <row r="5" spans="1:19">
      <c r="A5" s="47" t="s">
        <v>32</v>
      </c>
      <c r="B5" s="47"/>
      <c r="C5" s="47"/>
      <c r="D5" s="47"/>
      <c r="E5" s="47"/>
      <c r="F5" s="47"/>
    </row>
    <row r="6" spans="1:19">
      <c r="A6" s="48" t="s">
        <v>33</v>
      </c>
      <c r="B6" s="48"/>
      <c r="C6" s="48"/>
      <c r="D6" s="48"/>
      <c r="E6" s="48"/>
      <c r="F6" s="48"/>
    </row>
    <row r="7" spans="1:19">
      <c r="A7" s="1"/>
      <c r="B7" s="1"/>
      <c r="C7" s="1"/>
      <c r="D7" s="1"/>
      <c r="E7" s="1"/>
      <c r="F7" s="1"/>
    </row>
    <row r="8" spans="1:19">
      <c r="A8" s="1"/>
      <c r="B8" s="1"/>
      <c r="C8" s="1"/>
      <c r="D8" s="1"/>
      <c r="E8" s="1"/>
      <c r="F8" s="1"/>
    </row>
    <row r="9" spans="1:19" ht="84" customHeight="1">
      <c r="A9" s="6" t="s">
        <v>19</v>
      </c>
      <c r="B9" s="6" t="s">
        <v>28</v>
      </c>
      <c r="C9" s="6" t="s">
        <v>20</v>
      </c>
      <c r="D9" s="6" t="s">
        <v>21</v>
      </c>
      <c r="E9" s="6" t="s">
        <v>22</v>
      </c>
      <c r="F9" s="6" t="s">
        <v>23</v>
      </c>
    </row>
    <row r="10" spans="1:19" ht="62">
      <c r="A10" s="3" t="s">
        <v>24</v>
      </c>
      <c r="B10" s="2">
        <v>0</v>
      </c>
      <c r="C10" s="2">
        <v>0</v>
      </c>
      <c r="D10" s="2"/>
      <c r="E10" s="4">
        <v>0</v>
      </c>
      <c r="F10" s="2" t="s">
        <v>29</v>
      </c>
    </row>
    <row r="11" spans="1:19" ht="78" customHeight="1">
      <c r="A11" s="3" t="s">
        <v>25</v>
      </c>
      <c r="B11" s="2">
        <v>0</v>
      </c>
      <c r="C11" s="2">
        <v>0</v>
      </c>
      <c r="D11" s="2"/>
      <c r="E11" s="4">
        <v>0</v>
      </c>
      <c r="F11" s="2" t="s">
        <v>29</v>
      </c>
    </row>
    <row r="12" spans="1:19" ht="46.5">
      <c r="A12" s="3" t="s">
        <v>26</v>
      </c>
      <c r="B12" s="2">
        <v>0</v>
      </c>
      <c r="C12" s="2">
        <v>0</v>
      </c>
      <c r="D12" s="2"/>
      <c r="E12" s="4">
        <v>0</v>
      </c>
      <c r="F12" s="2" t="s">
        <v>29</v>
      </c>
    </row>
    <row r="13" spans="1:19" ht="72">
      <c r="A13" s="3" t="s">
        <v>27</v>
      </c>
      <c r="B13" s="2">
        <v>0</v>
      </c>
      <c r="C13" s="11">
        <f>'приложение 4'!H24</f>
        <v>16895.834999999999</v>
      </c>
      <c r="D13" s="11">
        <f>'приложение 4'!I24</f>
        <v>15866.346000000001</v>
      </c>
      <c r="E13" s="4">
        <f>D13/C13</f>
        <v>0.93906847456784481</v>
      </c>
      <c r="F13" s="29" t="s">
        <v>54</v>
      </c>
    </row>
    <row r="14" spans="1:19" ht="15.5">
      <c r="A14" s="7"/>
      <c r="B14" s="1"/>
      <c r="C14" s="1"/>
      <c r="D14" s="1"/>
      <c r="E14" s="1"/>
      <c r="F14" s="1"/>
    </row>
    <row r="15" spans="1:19" s="13" customFormat="1" ht="30" customHeight="1">
      <c r="A15" s="42" t="s">
        <v>55</v>
      </c>
      <c r="B15" s="42"/>
      <c r="E15" s="33"/>
      <c r="F15" s="36" t="s">
        <v>56</v>
      </c>
      <c r="G15" s="34"/>
      <c r="H15" s="35"/>
      <c r="I15" s="35"/>
      <c r="J15" s="35"/>
      <c r="L15" s="12"/>
      <c r="M15" s="12"/>
      <c r="N15" s="12"/>
      <c r="O15" s="12"/>
      <c r="P15" s="12"/>
      <c r="Q15" s="12"/>
      <c r="R15" s="12"/>
      <c r="S15" s="12"/>
    </row>
    <row r="16" spans="1:19" ht="15.5">
      <c r="A16" s="7"/>
      <c r="B16" s="1"/>
      <c r="C16" s="1"/>
      <c r="D16" s="1"/>
      <c r="E16" s="1"/>
      <c r="F16" s="1"/>
    </row>
    <row r="17" spans="1:1" ht="15.5">
      <c r="A17" s="8"/>
    </row>
    <row r="18" spans="1:1" ht="15.5">
      <c r="A18" s="9"/>
    </row>
    <row r="19" spans="1:1">
      <c r="A19" s="10"/>
    </row>
  </sheetData>
  <mergeCells count="4">
    <mergeCell ref="A5:F5"/>
    <mergeCell ref="A6:F6"/>
    <mergeCell ref="A15:B15"/>
    <mergeCell ref="F2:F3"/>
  </mergeCells>
  <pageMargins left="0.70866141732283472" right="0.70866141732283472" top="0.74803149606299213" bottom="0.74803149606299213"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приложение 4</vt:lpstr>
      <vt:lpstr>продолжение приложения 4</vt:lpstr>
      <vt:lpstr>'приложение 4'!Заголовки_для_печати</vt:lpstr>
      <vt:lpstr>'приложение 4'!Область_печати</vt:lpstr>
      <vt:lpstr>'продолжение приложения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Machine</cp:lastModifiedBy>
  <cp:lastPrinted>2020-01-22T03:50:05Z</cp:lastPrinted>
  <dcterms:created xsi:type="dcterms:W3CDTF">2015-11-30T03:26:31Z</dcterms:created>
  <dcterms:modified xsi:type="dcterms:W3CDTF">2020-01-22T04:24:18Z</dcterms:modified>
</cp:coreProperties>
</file>