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8195" windowHeight="11250"/>
  </bookViews>
  <sheets>
    <sheet name="приложение 4" sheetId="2" r:id="rId1"/>
    <sheet name="продолжение приложения 4" sheetId="3" r:id="rId2"/>
  </sheets>
  <definedNames>
    <definedName name="_xlnm._FilterDatabase" localSheetId="0" hidden="1">'приложение 4'!$A$13:$S$22</definedName>
    <definedName name="_xlnm.Print_Titles" localSheetId="0">'приложение 4'!$A:$S,'приложение 4'!$13:$16</definedName>
    <definedName name="_xlnm.Print_Area" localSheetId="0">'приложение 4'!$A$1:$S$32</definedName>
    <definedName name="_xlnm.Print_Area" localSheetId="1">'продолжение приложения 4'!$A$1:$F$18</definedName>
  </definedNames>
  <calcPr calcId="124519"/>
</workbook>
</file>

<file path=xl/calcChain.xml><?xml version="1.0" encoding="utf-8"?>
<calcChain xmlns="http://schemas.openxmlformats.org/spreadsheetml/2006/main">
  <c r="J22" i="2"/>
  <c r="J21"/>
  <c r="J20"/>
  <c r="J19"/>
  <c r="J18"/>
  <c r="J17"/>
  <c r="I23"/>
  <c r="H23"/>
  <c r="G23"/>
  <c r="F23"/>
  <c r="E10" i="3" l="1"/>
  <c r="J23" i="2" l="1"/>
</calcChain>
</file>

<file path=xl/sharedStrings.xml><?xml version="1.0" encoding="utf-8"?>
<sst xmlns="http://schemas.openxmlformats.org/spreadsheetml/2006/main" count="77" uniqueCount="54">
  <si>
    <t>к Правилам утверждения инвестиционных</t>
  </si>
  <si>
    <t>программ (проектов) субъекта естественной</t>
  </si>
  <si>
    <t>монополии, их корректировки, а также</t>
  </si>
  <si>
    <t>№ п/п</t>
  </si>
  <si>
    <t>Наименование мероприятий</t>
  </si>
  <si>
    <t>Количество в натуральных показателях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</si>
  <si>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</si>
  <si>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</si>
  <si>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</si>
  <si>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</si>
  <si>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</si>
  <si>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</si>
  <si>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</si>
  <si>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Приложение 4</t>
  </si>
  <si>
    <t>Информация субъекта естественной монополии</t>
  </si>
  <si>
    <t>Нерегулируемая (иная) деятельность</t>
  </si>
  <si>
    <t>Единица измерения (для натуральных показателей)</t>
  </si>
  <si>
    <t>проведения анализа информации об их исполнении</t>
  </si>
  <si>
    <t>ВСЕГО</t>
  </si>
  <si>
    <r>
      <t>Информация о реализации инвестиционной программы (проекта) в разрезе источников финансирования,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</si>
  <si>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Сумма инвестиционной программы (проекты),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</si>
  <si>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</si>
  <si>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</si>
  <si>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</si>
  <si>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</si>
  <si>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</si>
  <si>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</si>
  <si>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</si>
  <si>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</si>
  <si>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</si>
  <si>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факт полугодия, предшествующего отчетному периоду</t>
  </si>
  <si>
    <t>_</t>
  </si>
  <si>
    <t>работа</t>
  </si>
  <si>
    <t xml:space="preserve">Утверждена совместным приказом Департамента Комитета  по регулированию естественных монополий и защите конкуренции Министерства национальной экономики Республики  Казахстан по Костанайской области  от 10 февраля 2016 года                № 32-ОД и Комитета по водным ресурсам МСХ РК от 119 апреля 2016 года № 53  «Об утверждении Инвестиционной программы на услуги по регулированию поверхностного стока при помощи подпорных гидротехнических сооружений Костанайского филаила РГП на ПХВ "Казводхоз" Министерства сельского хозяйства Республики Казахстан на 2016-2020 годы» </t>
  </si>
  <si>
    <t>Продолжение Приложения № 4</t>
  </si>
  <si>
    <t>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</si>
  <si>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ИНФОРМАЦИЯ</t>
  </si>
  <si>
    <t>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</si>
  <si>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услуга</t>
  </si>
  <si>
    <t>Директор</t>
  </si>
  <si>
    <t>Д. Абдикамитов</t>
  </si>
  <si>
    <t>при проведении электронных гос.закупок способом конкурса, победителем является поставщик предоставивший полный пакет документов, и с учетом условных скидок, предложивший наименьшее ценовое предложение.</t>
  </si>
  <si>
    <t>в счет условной экономии</t>
  </si>
  <si>
    <t>Костанайский филиал РГП "Казводхоз" о ходе исполнения инвестиционной программы "Технического перевооружения, обновления основных фондов производственных объектов, задействованных при осуществлении услуг по регулированию поверхностного стока при помощи подпорных гидротехнических сооружений за 2018 год"</t>
  </si>
  <si>
    <t>ВСЕ ЧТО КРАСНЫМ ИЗМЕНИТЬ</t>
  </si>
  <si>
    <t>Устройство сетчатого ограждения санитарной зоны Желкуарского водохранилища (разработка ПСД с положительным заключением госэкспертизы), в том числе:</t>
  </si>
  <si>
    <t>Услуга по техническому надзору Устройство сетчатого ограждения санитарной зоны Желкуарского водохранилища</t>
  </si>
  <si>
    <t>Услуга по авторскому надзору Устройство сетчатого ограждения санитарной зоны Желкуарского водохранилища</t>
  </si>
  <si>
    <t>Реконструкция гаражей АУП с утеплением сооружений, замена ворот</t>
  </si>
  <si>
    <t>Технический надзор по объекту "Реконструкция гаражей АУП с утеплением сооружений, замена ворот"</t>
  </si>
  <si>
    <t>Авторский надзор по объекту "Реконструкция гаражей АУП с утеплением сооружений, замена ворот"</t>
  </si>
  <si>
    <t>Поставщик отказался от обязательств по договору.</t>
  </si>
  <si>
    <t>На основании отказа подрядчика от обязательств по договору, был расторгнут договор.</t>
  </si>
  <si>
    <r>
      <rPr>
        <b/>
        <sz val="13"/>
        <rFont val="Times New Roman"/>
        <family val="1"/>
        <charset val="204"/>
      </rPr>
      <t>ПРИМЕЧАНИЕ</t>
    </r>
    <r>
      <rPr>
        <sz val="13"/>
        <rFont val="Times New Roman"/>
        <family val="1"/>
        <charset val="204"/>
      </rPr>
      <t>: Для исполнения инвестиционной программы в 2018 году год были использованы амортизационные отчисления.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</si>
</sst>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#,##0.00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vertAlign val="superscript"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Inherit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5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6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/>
    <xf numFmtId="0" fontId="5" fillId="0" borderId="0" xfId="0" applyFont="1" applyAlignment="1">
      <alignment horizontal="right" vertical="center" wrapText="1"/>
    </xf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13" fillId="0" borderId="0" xfId="0" applyFont="1" applyFill="1"/>
    <xf numFmtId="165" fontId="13" fillId="0" borderId="0" xfId="0" applyNumberFormat="1" applyFont="1" applyFill="1"/>
    <xf numFmtId="164" fontId="13" fillId="0" borderId="0" xfId="0" applyNumberFormat="1" applyFont="1" applyFill="1"/>
    <xf numFmtId="166" fontId="12" fillId="0" borderId="0" xfId="0" applyNumberFormat="1" applyFont="1" applyFill="1"/>
    <xf numFmtId="0" fontId="14" fillId="0" borderId="0" xfId="0" applyFont="1" applyFill="1"/>
    <xf numFmtId="10" fontId="14" fillId="0" borderId="0" xfId="0" applyNumberFormat="1" applyFont="1" applyFill="1"/>
    <xf numFmtId="0" fontId="1" fillId="0" borderId="0" xfId="0" applyFont="1" applyFill="1"/>
    <xf numFmtId="165" fontId="1" fillId="0" borderId="0" xfId="0" applyNumberFormat="1" applyFont="1" applyFill="1"/>
    <xf numFmtId="0" fontId="16" fillId="3" borderId="0" xfId="0" applyFont="1" applyFill="1"/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45151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1"/>
  <sheetViews>
    <sheetView tabSelected="1" view="pageBreakPreview" topLeftCell="A16" zoomScale="60" workbookViewId="0">
      <selection activeCell="H27" sqref="H27"/>
    </sheetView>
  </sheetViews>
  <sheetFormatPr defaultRowHeight="15"/>
  <cols>
    <col min="1" max="1" width="6.42578125" style="16" customWidth="1"/>
    <col min="2" max="2" width="48" style="16" customWidth="1"/>
    <col min="3" max="3" width="17.85546875" style="16" customWidth="1"/>
    <col min="4" max="5" width="9.140625" style="16"/>
    <col min="6" max="6" width="15.85546875" style="16" customWidth="1"/>
    <col min="7" max="7" width="17.85546875" style="16" customWidth="1"/>
    <col min="8" max="8" width="13" style="16" customWidth="1"/>
    <col min="9" max="9" width="14.28515625" style="16" customWidth="1"/>
    <col min="10" max="10" width="15.28515625" style="16" customWidth="1"/>
    <col min="11" max="11" width="54" style="16" customWidth="1"/>
    <col min="12" max="13" width="9.140625" style="16"/>
    <col min="14" max="15" width="15.5703125" style="16" customWidth="1"/>
    <col min="16" max="18" width="9.140625" style="16"/>
    <col min="19" max="19" width="12.42578125" style="16" customWidth="1"/>
    <col min="20" max="16384" width="9.140625" style="16"/>
  </cols>
  <sheetData>
    <row r="2" spans="1:19" ht="15.75" customHeight="1">
      <c r="A2" s="15"/>
      <c r="B2" s="15"/>
      <c r="C2" s="15"/>
      <c r="D2" s="15"/>
      <c r="E2" s="15"/>
      <c r="F2" s="15"/>
      <c r="G2" s="15"/>
      <c r="H2" s="15"/>
      <c r="I2" s="15"/>
      <c r="O2" s="47" t="s">
        <v>13</v>
      </c>
      <c r="P2" s="47"/>
      <c r="Q2" s="47"/>
      <c r="R2" s="47"/>
      <c r="S2" s="47"/>
    </row>
    <row r="3" spans="1:19" ht="15.75" customHeight="1">
      <c r="A3" s="15"/>
      <c r="B3" s="15"/>
      <c r="C3" s="15"/>
      <c r="D3" s="15"/>
      <c r="E3" s="15"/>
      <c r="F3" s="15"/>
      <c r="G3" s="15"/>
      <c r="H3" s="15"/>
      <c r="I3" s="15"/>
      <c r="O3" s="47" t="s">
        <v>0</v>
      </c>
      <c r="P3" s="47"/>
      <c r="Q3" s="47"/>
      <c r="R3" s="47"/>
      <c r="S3" s="47"/>
    </row>
    <row r="4" spans="1:19" ht="18" customHeight="1">
      <c r="A4" s="15"/>
      <c r="B4" s="15"/>
      <c r="C4" s="15"/>
      <c r="D4" s="15"/>
      <c r="E4" s="15"/>
      <c r="F4" s="15"/>
      <c r="G4" s="15"/>
      <c r="H4" s="15"/>
      <c r="I4" s="15"/>
      <c r="O4" s="47" t="s">
        <v>1</v>
      </c>
      <c r="P4" s="47"/>
      <c r="Q4" s="47"/>
      <c r="R4" s="47"/>
      <c r="S4" s="47"/>
    </row>
    <row r="5" spans="1:19" ht="21" customHeight="1">
      <c r="A5" s="15"/>
      <c r="B5" s="15"/>
      <c r="C5" s="15"/>
      <c r="D5" s="15"/>
      <c r="E5" s="15"/>
      <c r="F5" s="15"/>
      <c r="G5" s="15"/>
      <c r="H5" s="15"/>
      <c r="I5" s="15"/>
      <c r="O5" s="47" t="s">
        <v>2</v>
      </c>
      <c r="P5" s="47"/>
      <c r="Q5" s="47"/>
      <c r="R5" s="47"/>
      <c r="S5" s="47"/>
    </row>
    <row r="6" spans="1:19">
      <c r="A6" s="15"/>
      <c r="B6" s="15"/>
      <c r="C6" s="15"/>
      <c r="D6" s="15"/>
      <c r="E6" s="15"/>
      <c r="F6" s="15"/>
      <c r="G6" s="15"/>
      <c r="H6" s="15"/>
      <c r="I6" s="15"/>
      <c r="O6" s="17" t="s">
        <v>17</v>
      </c>
      <c r="P6" s="17"/>
      <c r="Q6" s="17"/>
      <c r="R6" s="18"/>
      <c r="S6" s="18"/>
    </row>
    <row r="7" spans="1:19" ht="54" customHeight="1">
      <c r="A7" s="15"/>
      <c r="B7" s="33" t="s">
        <v>44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9"/>
      <c r="O7" s="19"/>
      <c r="P7" s="19"/>
      <c r="Q7" s="19"/>
      <c r="R7" s="19"/>
      <c r="S7" s="19"/>
    </row>
    <row r="8" spans="1:19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6.5" customHeight="1">
      <c r="A9" s="48" t="s">
        <v>14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ht="33.75" customHeight="1">
      <c r="A10" s="49" t="s">
        <v>43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37.5" customHeight="1">
      <c r="A11" s="48" t="s">
        <v>33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39.7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6.5" customHeight="1">
      <c r="A13" s="46" t="s">
        <v>3</v>
      </c>
      <c r="B13" s="44" t="s">
        <v>19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84.75" customHeight="1">
      <c r="A14" s="46"/>
      <c r="B14" s="46" t="s">
        <v>4</v>
      </c>
      <c r="C14" s="46" t="s">
        <v>16</v>
      </c>
      <c r="D14" s="46" t="s">
        <v>5</v>
      </c>
      <c r="E14" s="46"/>
      <c r="F14" s="46" t="s">
        <v>20</v>
      </c>
      <c r="G14" s="46"/>
      <c r="H14" s="46" t="s">
        <v>8</v>
      </c>
      <c r="I14" s="46"/>
      <c r="J14" s="46"/>
      <c r="K14" s="46"/>
      <c r="L14" s="46" t="s">
        <v>9</v>
      </c>
      <c r="M14" s="46"/>
      <c r="N14" s="46"/>
      <c r="O14" s="46"/>
      <c r="P14" s="46" t="s">
        <v>10</v>
      </c>
      <c r="Q14" s="46"/>
      <c r="R14" s="46" t="s">
        <v>15</v>
      </c>
      <c r="S14" s="46"/>
    </row>
    <row r="15" spans="1:19" ht="33">
      <c r="A15" s="46"/>
      <c r="B15" s="46"/>
      <c r="C15" s="46"/>
      <c r="D15" s="20" t="s">
        <v>11</v>
      </c>
      <c r="E15" s="20" t="s">
        <v>12</v>
      </c>
      <c r="F15" s="20" t="s">
        <v>11</v>
      </c>
      <c r="G15" s="20" t="s">
        <v>12</v>
      </c>
      <c r="H15" s="20" t="s">
        <v>11</v>
      </c>
      <c r="I15" s="20" t="s">
        <v>12</v>
      </c>
      <c r="J15" s="20" t="s">
        <v>6</v>
      </c>
      <c r="K15" s="20" t="s">
        <v>7</v>
      </c>
      <c r="L15" s="20" t="s">
        <v>11</v>
      </c>
      <c r="M15" s="20" t="s">
        <v>12</v>
      </c>
      <c r="N15" s="20" t="s">
        <v>6</v>
      </c>
      <c r="O15" s="20" t="s">
        <v>7</v>
      </c>
      <c r="P15" s="20" t="s">
        <v>11</v>
      </c>
      <c r="Q15" s="20" t="s">
        <v>12</v>
      </c>
      <c r="R15" s="20" t="s">
        <v>11</v>
      </c>
      <c r="S15" s="20" t="s">
        <v>12</v>
      </c>
    </row>
    <row r="16" spans="1:19" ht="16.5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7</v>
      </c>
      <c r="G16" s="20">
        <v>8</v>
      </c>
      <c r="H16" s="20">
        <v>9</v>
      </c>
      <c r="I16" s="20">
        <v>10</v>
      </c>
      <c r="J16" s="20">
        <v>11</v>
      </c>
      <c r="K16" s="20">
        <v>12</v>
      </c>
      <c r="L16" s="20">
        <v>13</v>
      </c>
      <c r="M16" s="20">
        <v>14</v>
      </c>
      <c r="N16" s="20">
        <v>15</v>
      </c>
      <c r="O16" s="20">
        <v>16</v>
      </c>
      <c r="P16" s="20">
        <v>17</v>
      </c>
      <c r="Q16" s="20">
        <v>18</v>
      </c>
      <c r="R16" s="20">
        <v>19</v>
      </c>
      <c r="S16" s="20">
        <v>20</v>
      </c>
    </row>
    <row r="17" spans="1:20" ht="84" customHeight="1">
      <c r="A17" s="34">
        <v>1</v>
      </c>
      <c r="B17" s="34" t="s">
        <v>45</v>
      </c>
      <c r="C17" s="35" t="s">
        <v>32</v>
      </c>
      <c r="D17" s="36">
        <v>1</v>
      </c>
      <c r="E17" s="36"/>
      <c r="F17" s="37">
        <v>13274.413</v>
      </c>
      <c r="G17" s="37">
        <v>0</v>
      </c>
      <c r="H17" s="37">
        <v>13274.413</v>
      </c>
      <c r="I17" s="37">
        <v>0</v>
      </c>
      <c r="J17" s="38">
        <f>-H17</f>
        <v>-13274.413</v>
      </c>
      <c r="K17" s="39" t="s">
        <v>51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</row>
    <row r="18" spans="1:20" ht="69" customHeight="1">
      <c r="A18" s="34">
        <v>2</v>
      </c>
      <c r="B18" s="34" t="s">
        <v>46</v>
      </c>
      <c r="C18" s="35" t="s">
        <v>38</v>
      </c>
      <c r="D18" s="36">
        <v>1</v>
      </c>
      <c r="E18" s="36"/>
      <c r="F18" s="37">
        <v>179.33699999999999</v>
      </c>
      <c r="G18" s="37">
        <v>0</v>
      </c>
      <c r="H18" s="37">
        <v>179.33699999999999</v>
      </c>
      <c r="I18" s="37">
        <v>0</v>
      </c>
      <c r="J18" s="38">
        <f>-H18</f>
        <v>-179.33699999999999</v>
      </c>
      <c r="K18" s="39" t="s">
        <v>52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</row>
    <row r="19" spans="1:20" ht="86.25" customHeight="1">
      <c r="A19" s="34">
        <v>3</v>
      </c>
      <c r="B19" s="34" t="s">
        <v>47</v>
      </c>
      <c r="C19" s="35" t="s">
        <v>38</v>
      </c>
      <c r="D19" s="36">
        <v>1</v>
      </c>
      <c r="E19" s="36"/>
      <c r="F19" s="37">
        <v>26.548999999999999</v>
      </c>
      <c r="G19" s="37">
        <v>0</v>
      </c>
      <c r="H19" s="37">
        <v>26.548999999999999</v>
      </c>
      <c r="I19" s="37">
        <v>0</v>
      </c>
      <c r="J19" s="38">
        <f>I19-H19</f>
        <v>-26.548999999999999</v>
      </c>
      <c r="K19" s="39" t="s">
        <v>52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</row>
    <row r="20" spans="1:20" ht="93" customHeight="1">
      <c r="A20" s="34">
        <v>4</v>
      </c>
      <c r="B20" s="34" t="s">
        <v>48</v>
      </c>
      <c r="C20" s="35" t="s">
        <v>32</v>
      </c>
      <c r="D20" s="36">
        <v>1</v>
      </c>
      <c r="E20" s="36"/>
      <c r="F20" s="37">
        <v>4726.37</v>
      </c>
      <c r="G20" s="37">
        <v>4000</v>
      </c>
      <c r="H20" s="37">
        <v>4726.37</v>
      </c>
      <c r="I20" s="37">
        <v>4000</v>
      </c>
      <c r="J20" s="38">
        <f>I20-H20</f>
        <v>-726.36999999999989</v>
      </c>
      <c r="K20" s="39" t="s">
        <v>41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</row>
    <row r="21" spans="1:20" ht="91.5" customHeight="1">
      <c r="A21" s="34">
        <v>5</v>
      </c>
      <c r="B21" s="34" t="s">
        <v>49</v>
      </c>
      <c r="C21" s="35" t="s">
        <v>38</v>
      </c>
      <c r="D21" s="36">
        <v>1</v>
      </c>
      <c r="E21" s="36"/>
      <c r="F21" s="37">
        <v>63.86</v>
      </c>
      <c r="G21" s="37">
        <v>63</v>
      </c>
      <c r="H21" s="37">
        <v>63.86</v>
      </c>
      <c r="I21" s="37">
        <v>63</v>
      </c>
      <c r="J21" s="38">
        <f>I21-H21</f>
        <v>-0.85999999999999943</v>
      </c>
      <c r="K21" s="39" t="s">
        <v>41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</row>
    <row r="22" spans="1:20" ht="90" customHeight="1">
      <c r="A22" s="34">
        <v>6</v>
      </c>
      <c r="B22" s="34" t="s">
        <v>50</v>
      </c>
      <c r="C22" s="35" t="s">
        <v>38</v>
      </c>
      <c r="D22" s="36">
        <v>1</v>
      </c>
      <c r="E22" s="36"/>
      <c r="F22" s="37">
        <v>9.4600000000000009</v>
      </c>
      <c r="G22" s="37">
        <v>9.4600000000000009</v>
      </c>
      <c r="H22" s="37">
        <v>9.4600000000000009</v>
      </c>
      <c r="I22" s="37">
        <v>9.4600000000000009</v>
      </c>
      <c r="J22" s="38">
        <f>I22-H22</f>
        <v>0</v>
      </c>
      <c r="K22" s="39" t="s">
        <v>41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</row>
    <row r="23" spans="1:20" s="34" customFormat="1" ht="16.5">
      <c r="B23" s="34" t="s">
        <v>18</v>
      </c>
      <c r="F23" s="34">
        <f>SUM(F17:F22)</f>
        <v>18279.989000000001</v>
      </c>
      <c r="G23" s="34">
        <f>SUM(G17:G22)</f>
        <v>4072.46</v>
      </c>
      <c r="H23" s="34">
        <f>SUM(H17:H22)</f>
        <v>18279.989000000001</v>
      </c>
      <c r="I23" s="34">
        <f>SUM(I17:I22)</f>
        <v>4072.46</v>
      </c>
      <c r="J23" s="34">
        <f>SUM(J17:J22)</f>
        <v>-14207.529000000002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</row>
    <row r="24" spans="1:20" ht="37.5" customHeight="1">
      <c r="A24" s="43" t="s">
        <v>53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20" ht="30" customHeight="1">
      <c r="A25" s="22"/>
      <c r="B25" s="22"/>
      <c r="C25" s="40" t="s">
        <v>39</v>
      </c>
      <c r="D25" s="40"/>
      <c r="E25" s="23"/>
      <c r="F25" s="23"/>
      <c r="H25" s="22"/>
      <c r="I25" s="22"/>
      <c r="J25" s="22"/>
      <c r="K25" s="24" t="s">
        <v>40</v>
      </c>
      <c r="L25" s="22"/>
      <c r="M25" s="22"/>
      <c r="N25" s="22"/>
      <c r="O25" s="22"/>
      <c r="P25" s="22"/>
      <c r="Q25" s="22"/>
      <c r="R25" s="22"/>
      <c r="S25" s="22"/>
    </row>
    <row r="26" spans="1:20" ht="16.5">
      <c r="A26" s="2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ht="16.5">
      <c r="A27" s="22"/>
      <c r="C27" s="25"/>
      <c r="D27" s="25"/>
      <c r="E27" s="25"/>
      <c r="F27" s="25"/>
      <c r="G27" s="25"/>
      <c r="H27" s="22"/>
      <c r="I27" s="22"/>
      <c r="J27" s="22"/>
      <c r="K27" s="25"/>
      <c r="L27" s="22"/>
      <c r="M27" s="22"/>
      <c r="N27" s="22"/>
      <c r="O27" s="22"/>
      <c r="P27" s="22"/>
      <c r="Q27" s="22"/>
      <c r="R27" s="22"/>
      <c r="S27" s="22"/>
    </row>
    <row r="28" spans="1:20" ht="16.5">
      <c r="A28" s="22"/>
      <c r="B28" s="25"/>
      <c r="C28" s="25"/>
      <c r="D28" s="25"/>
      <c r="E28" s="25"/>
      <c r="F28" s="26"/>
      <c r="G28" s="25"/>
      <c r="H28" s="22"/>
      <c r="I28" s="22"/>
      <c r="J28" s="22"/>
      <c r="K28" s="25"/>
      <c r="L28" s="22"/>
      <c r="M28" s="22"/>
      <c r="N28" s="22"/>
      <c r="O28" s="22"/>
      <c r="P28" s="22"/>
      <c r="Q28" s="22"/>
      <c r="R28" s="22"/>
      <c r="S28" s="22"/>
    </row>
    <row r="29" spans="1:20" ht="16.5">
      <c r="A29" s="22"/>
      <c r="B29" s="25"/>
      <c r="C29" s="25"/>
      <c r="D29" s="25"/>
      <c r="E29" s="25"/>
      <c r="F29" s="25"/>
      <c r="G29" s="27"/>
      <c r="H29" s="22"/>
      <c r="I29" s="28"/>
      <c r="J29" s="22"/>
      <c r="K29" s="25"/>
      <c r="L29" s="22"/>
      <c r="M29" s="22"/>
      <c r="N29" s="22"/>
      <c r="O29" s="22"/>
      <c r="P29" s="22"/>
      <c r="Q29" s="22"/>
      <c r="R29" s="22"/>
      <c r="S29" s="22"/>
    </row>
    <row r="30" spans="1:20" ht="17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9"/>
      <c r="O30" s="30"/>
      <c r="P30" s="29"/>
      <c r="Q30" s="29"/>
      <c r="R30" s="29"/>
      <c r="S30" s="29"/>
    </row>
    <row r="31" spans="1:20" ht="15.75">
      <c r="A31" s="31"/>
      <c r="B31" s="31"/>
      <c r="C31" s="31"/>
      <c r="D31" s="31"/>
      <c r="E31" s="31"/>
      <c r="F31" s="31"/>
      <c r="G31" s="31"/>
      <c r="H31" s="32"/>
      <c r="I31" s="31"/>
      <c r="J31" s="31"/>
      <c r="K31" s="31"/>
      <c r="L31" s="31"/>
      <c r="M31" s="31"/>
    </row>
  </sheetData>
  <mergeCells count="22">
    <mergeCell ref="O5:S5"/>
    <mergeCell ref="O3:S3"/>
    <mergeCell ref="O4:S4"/>
    <mergeCell ref="O2:S2"/>
    <mergeCell ref="A11:S11"/>
    <mergeCell ref="A10:S10"/>
    <mergeCell ref="A9:S9"/>
    <mergeCell ref="C25:D25"/>
    <mergeCell ref="A12:S12"/>
    <mergeCell ref="A8:S8"/>
    <mergeCell ref="B26:T26"/>
    <mergeCell ref="A24:S24"/>
    <mergeCell ref="B13:S13"/>
    <mergeCell ref="C14:C15"/>
    <mergeCell ref="B14:B15"/>
    <mergeCell ref="A13:A15"/>
    <mergeCell ref="D14:E14"/>
    <mergeCell ref="F14:G14"/>
    <mergeCell ref="H14:K14"/>
    <mergeCell ref="L14:O14"/>
    <mergeCell ref="P14:Q14"/>
    <mergeCell ref="R14:S14"/>
  </mergeCells>
  <hyperlinks>
    <hyperlink ref="O3" r:id="rId1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ageMargins left="0.15748031496062992" right="0.31496062992125984" top="0.27559055118110237" bottom="0.15748031496062992" header="0.23622047244094491" footer="0.19685039370078741"/>
  <pageSetup paperSize="9" scale="4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>
      <selection activeCell="A15" sqref="A15"/>
    </sheetView>
  </sheetViews>
  <sheetFormatPr defaultRowHeight="15"/>
  <cols>
    <col min="1" max="1" width="45.140625" customWidth="1"/>
    <col min="2" max="2" width="22.7109375" customWidth="1"/>
    <col min="3" max="3" width="18" customWidth="1"/>
    <col min="4" max="4" width="21.85546875" customWidth="1"/>
    <col min="5" max="5" width="22.85546875" customWidth="1"/>
    <col min="6" max="6" width="31" customWidth="1"/>
  </cols>
  <sheetData>
    <row r="1" spans="1:6">
      <c r="A1" s="1"/>
      <c r="B1" s="1"/>
      <c r="C1" s="50" t="s">
        <v>34</v>
      </c>
      <c r="D1" s="50"/>
      <c r="E1" s="50"/>
      <c r="F1" s="50"/>
    </row>
    <row r="2" spans="1:6" ht="37.5" customHeight="1">
      <c r="A2" s="1"/>
      <c r="B2" s="51" t="s">
        <v>35</v>
      </c>
      <c r="C2" s="51"/>
      <c r="D2" s="51"/>
      <c r="E2" s="51"/>
      <c r="F2" s="51"/>
    </row>
    <row r="3" spans="1:6">
      <c r="A3" s="1"/>
      <c r="B3" s="5"/>
      <c r="C3" s="5"/>
      <c r="D3" s="5"/>
      <c r="E3" s="5"/>
      <c r="F3" s="5"/>
    </row>
    <row r="4" spans="1:6">
      <c r="A4" s="1"/>
      <c r="B4" s="1"/>
      <c r="C4" s="1"/>
      <c r="D4" s="1"/>
      <c r="E4" s="1"/>
      <c r="F4" s="1"/>
    </row>
    <row r="5" spans="1:6">
      <c r="A5" s="52" t="s">
        <v>36</v>
      </c>
      <c r="B5" s="52"/>
      <c r="C5" s="52"/>
      <c r="D5" s="52"/>
      <c r="E5" s="52"/>
      <c r="F5" s="52"/>
    </row>
    <row r="6" spans="1:6" ht="46.5" customHeight="1">
      <c r="A6" s="53" t="s">
        <v>37</v>
      </c>
      <c r="B6" s="53"/>
      <c r="C6" s="53"/>
      <c r="D6" s="53"/>
      <c r="E6" s="53"/>
      <c r="F6" s="53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 ht="84" customHeight="1">
      <c r="A9" s="6" t="s">
        <v>21</v>
      </c>
      <c r="B9" s="6" t="s">
        <v>30</v>
      </c>
      <c r="C9" s="6" t="s">
        <v>22</v>
      </c>
      <c r="D9" s="6" t="s">
        <v>23</v>
      </c>
      <c r="E9" s="6" t="s">
        <v>24</v>
      </c>
      <c r="F9" s="6" t="s">
        <v>25</v>
      </c>
    </row>
    <row r="10" spans="1:6" ht="63">
      <c r="A10" s="3" t="s">
        <v>26</v>
      </c>
      <c r="B10" s="2">
        <v>0</v>
      </c>
      <c r="C10" s="2">
        <v>4799.6899999999996</v>
      </c>
      <c r="D10" s="2">
        <v>4072.46</v>
      </c>
      <c r="E10" s="4">
        <f>D10/C10</f>
        <v>0.8484839645893798</v>
      </c>
      <c r="F10" s="2" t="s">
        <v>42</v>
      </c>
    </row>
    <row r="11" spans="1:6" ht="63">
      <c r="A11" s="3" t="s">
        <v>27</v>
      </c>
      <c r="B11" s="2">
        <v>0</v>
      </c>
      <c r="C11" s="2">
        <v>0</v>
      </c>
      <c r="D11" s="2">
        <v>0</v>
      </c>
      <c r="E11" s="4">
        <v>0</v>
      </c>
      <c r="F11" s="2" t="s">
        <v>31</v>
      </c>
    </row>
    <row r="12" spans="1:6" ht="47.25">
      <c r="A12" s="3" t="s">
        <v>28</v>
      </c>
      <c r="B12" s="2">
        <v>0</v>
      </c>
      <c r="C12" s="2">
        <v>0</v>
      </c>
      <c r="D12" s="2">
        <v>0</v>
      </c>
      <c r="E12" s="4">
        <v>0</v>
      </c>
      <c r="F12" s="2" t="s">
        <v>31</v>
      </c>
    </row>
    <row r="13" spans="1:6" ht="47.25">
      <c r="A13" s="3" t="s">
        <v>29</v>
      </c>
      <c r="B13" s="2">
        <v>0</v>
      </c>
      <c r="C13" s="2">
        <v>0</v>
      </c>
      <c r="D13" s="2">
        <v>0</v>
      </c>
      <c r="E13" s="4">
        <v>0</v>
      </c>
      <c r="F13" s="2" t="s">
        <v>31</v>
      </c>
    </row>
    <row r="14" spans="1:6" ht="15.75">
      <c r="A14" s="7"/>
      <c r="B14" s="8"/>
      <c r="C14" s="8"/>
      <c r="D14" s="8"/>
      <c r="E14" s="8"/>
      <c r="F14" s="8"/>
    </row>
    <row r="15" spans="1:6" ht="15.75">
      <c r="A15" s="9"/>
      <c r="B15" s="1"/>
      <c r="C15" s="1"/>
      <c r="D15" s="1"/>
      <c r="E15" s="1"/>
      <c r="F15" s="1"/>
    </row>
    <row r="16" spans="1:6" ht="15.75">
      <c r="A16" s="14" t="s">
        <v>39</v>
      </c>
      <c r="B16" s="10"/>
      <c r="C16" s="10"/>
      <c r="D16" s="10"/>
      <c r="E16" s="10" t="s">
        <v>40</v>
      </c>
      <c r="F16" s="1"/>
    </row>
    <row r="17" spans="1:6" ht="15.75">
      <c r="A17" s="9"/>
      <c r="B17" s="1"/>
      <c r="C17" s="1"/>
      <c r="D17" s="1"/>
      <c r="E17" s="1"/>
      <c r="F17" s="1"/>
    </row>
    <row r="18" spans="1:6">
      <c r="A18" s="11"/>
    </row>
    <row r="19" spans="1:6">
      <c r="A19" s="12"/>
    </row>
    <row r="20" spans="1:6">
      <c r="A20" s="13"/>
    </row>
  </sheetData>
  <mergeCells count="4">
    <mergeCell ref="C1:F1"/>
    <mergeCell ref="B2:F2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4</vt:lpstr>
      <vt:lpstr>продолжение приложения 4</vt:lpstr>
      <vt:lpstr>'приложение 4'!Заголовки_для_печати</vt:lpstr>
      <vt:lpstr>'приложение 4'!Область_печати</vt:lpstr>
      <vt:lpstr>'продолжение приложения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Шынар</cp:lastModifiedBy>
  <cp:lastPrinted>2017-11-29T11:47:26Z</cp:lastPrinted>
  <dcterms:created xsi:type="dcterms:W3CDTF">2015-11-30T03:26:31Z</dcterms:created>
  <dcterms:modified xsi:type="dcterms:W3CDTF">2018-12-11T05:04:26Z</dcterms:modified>
</cp:coreProperties>
</file>