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18195" windowHeight="11130" activeTab="1"/>
  </bookViews>
  <sheets>
    <sheet name="отчет на русском языке" sheetId="1" r:id="rId1"/>
    <sheet name="отчет на гос.языке" sheetId="2" r:id="rId2"/>
  </sheets>
  <definedNames>
    <definedName name="SUB1004515169_4" localSheetId="0">'отчет на русском языке'!$A$2</definedName>
    <definedName name="SUB1004515169_5" localSheetId="0">#REF!</definedName>
    <definedName name="_xlnm.Print_Titles" localSheetId="0">'отчет на русском языке'!$A:$Z,'отчет на русском языке'!$11:$15</definedName>
  </definedNames>
  <calcPr calcId="145621"/>
</workbook>
</file>

<file path=xl/calcChain.xml><?xml version="1.0" encoding="utf-8"?>
<calcChain xmlns="http://schemas.openxmlformats.org/spreadsheetml/2006/main">
  <c r="K38" i="2" l="1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M38" i="1" l="1"/>
  <c r="I38" i="1"/>
  <c r="K17" i="1" l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16" i="1"/>
  <c r="J38" i="1"/>
  <c r="K38" i="1" l="1"/>
</calcChain>
</file>

<file path=xl/sharedStrings.xml><?xml version="1.0" encoding="utf-8"?>
<sst xmlns="http://schemas.openxmlformats.org/spreadsheetml/2006/main" count="251" uniqueCount="133">
  <si>
    <t>Приложение 3</t>
  </si>
  <si>
    <t>к Правилам утверждения инвестиционных</t>
  </si>
  <si>
    <t>программ (проектов) субъекта естественной</t>
  </si>
  <si>
    <t>монополии, их корректировки, а также</t>
  </si>
  <si>
    <t>проведения анализа информации об их</t>
  </si>
  <si>
    <t>исполнении</t>
  </si>
  <si>
    <t>№ п/п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</si>
  <si>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</si>
  <si>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</si>
  <si>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Информация о фактических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</si>
  <si>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</si>
  <si>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</si>
  <si>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</si>
  <si>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</si>
  <si>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>Наименование мероприятий</t>
  </si>
  <si>
    <t>Единица измерения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</si>
  <si>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</si>
  <si>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</si>
  <si>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</si>
  <si>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</si>
  <si>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</si>
  <si>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</si>
  <si>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</si>
  <si>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</si>
  <si>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</si>
  <si>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</si>
  <si>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</si>
  <si>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</si>
  <si>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</si>
  <si>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</si>
  <si>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</si>
  <si>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</si>
  <si>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</si>
  <si>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</si>
  <si>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>шт</t>
  </si>
  <si>
    <t>Сумма инвестиционной программы (проекта), тенге (без учета НДС)</t>
  </si>
  <si>
    <t>монитор</t>
  </si>
  <si>
    <t>01.07.2015г. по 30 июня 2016г.</t>
  </si>
  <si>
    <t>при проведении электронных гос.закупок способом запроса ценовых предложений, победителем является поставщик предложивший наименьшее ценовое предложение</t>
  </si>
  <si>
    <t>Директор</t>
  </si>
  <si>
    <t>А.Кожагулов</t>
  </si>
  <si>
    <t>Р.Хасанова</t>
  </si>
  <si>
    <t>Гл.экономист</t>
  </si>
  <si>
    <t>Регулирование поверхностного стока р.Есиль при помощи подпорных гидротехнических сооружений</t>
  </si>
  <si>
    <t>Количество в натуральных показателях, тыс.м3</t>
  </si>
  <si>
    <t>по регулируемому виду деятельности: Регулирование поверхностного стока р.Есиль при помощи подпорных гидротехнических сооружений Сергеевского, Петропавловского и Шарыкского гидроузлов с водохранилищами</t>
  </si>
  <si>
    <t>Информация Северо-Казахстанского филиала РГП "Казводхоз" об исполнении инвестиционной программы (проекта) за 2016  год</t>
  </si>
  <si>
    <t>Дрель электрическая</t>
  </si>
  <si>
    <t>01.07.2016г. по 30 июня 2017г.</t>
  </si>
  <si>
    <t>Компьютер в сборе</t>
  </si>
  <si>
    <t>принтер МФУ А4 ч/б</t>
  </si>
  <si>
    <t>принтер МФУ А4 ч/б с автоподатчиком</t>
  </si>
  <si>
    <t>принтер МФУ А3 цветной, струйный</t>
  </si>
  <si>
    <t>принтер А3 цветной, струйный</t>
  </si>
  <si>
    <t>Источник бесперебойного питания (ИБП)</t>
  </si>
  <si>
    <t>Жесткий диск</t>
  </si>
  <si>
    <t>Видеорегистратор</t>
  </si>
  <si>
    <t>счетчик учета электрической энергии</t>
  </si>
  <si>
    <t>насос циркуляционный, электроприводной</t>
  </si>
  <si>
    <t>снегоочиститель</t>
  </si>
  <si>
    <t>дрель элдектрическая</t>
  </si>
  <si>
    <t>кресло офисное</t>
  </si>
  <si>
    <t>верстак слесарный</t>
  </si>
  <si>
    <t>водонагреватель на 30 литров</t>
  </si>
  <si>
    <t>перфоратор N=2,0 кВт</t>
  </si>
  <si>
    <t>оптический детектор дыма</t>
  </si>
  <si>
    <t>глубинный вибратор уплотнения бетона электрический</t>
  </si>
  <si>
    <t>лестница стремянка</t>
  </si>
  <si>
    <t>ВСЕГО за 2016 год</t>
  </si>
  <si>
    <t>на сумму условной экономии</t>
  </si>
  <si>
    <t>3 қосымша</t>
  </si>
  <si>
    <t>табиғи монополиялар субъектілерінің</t>
  </si>
  <si>
    <t>инвестициялық жоспарларының (жобаларының) Ережелеріне</t>
  </si>
  <si>
    <t xml:space="preserve">олардың түзетулеріне, сонымен қатар олардың орындалуы туралы </t>
  </si>
  <si>
    <t>ақпаратқа сараптама жүргізу</t>
  </si>
  <si>
    <t>Сергеевка, Петропавл және Шарық су тораптары мен су қоймаларының тіреме гидротехникалық имараттарының көмегіменЕсіл ө. жоғарғы ағынын реттеу</t>
  </si>
  <si>
    <t>реттеу қызмет түрі бойынша 2016 жылға инвестициялық жоспардың (жобаның) орындалуы туралы  "қазсушар" РМК Солтүстік Қазақстан филиалының ақпараты</t>
  </si>
  <si>
    <t>№ р/р</t>
  </si>
  <si>
    <t>реттелетін қызметімен ұсынылатын жоспарлы және нақты көлемі туралы ақпарат (тауарлар, жұмыстар)</t>
  </si>
  <si>
    <t>кірістер мен шығындар туралы есеп*</t>
  </si>
  <si>
    <t>Инвестициялық жоспардың (жобаның) құны, теңге (ҚҚС-есептемегенде)</t>
  </si>
  <si>
    <t>Инвестициялық жоспардың (жобаның) қаржыландырудың  нақты жағдайы және көлемі туралы ақпарат, мың. тенге</t>
  </si>
  <si>
    <t>инвестициялық жоспарда (жобада) бекітілген инвестициялық жоспар (жоба) көрсеткіштерімен нақты орындалу көрсеткіштерін салыстыру туралы ақпарат **</t>
  </si>
  <si>
    <t>инвестициялық жоспарда (жобада) бекітілген көрсеткіштерден нақты көрсеткіштерге жеткен ауытқу себептерін түсіндіру</t>
  </si>
  <si>
    <t>ұсынылатын реттеу қызметінің (тауар, жұмыс) сапасын және сенімділігін көтеру бағасы</t>
  </si>
  <si>
    <t xml:space="preserve"> реттелетін қызмет  (тауар, жұмыстар) және қызмет көрсетілетін аумақ атаулары</t>
  </si>
  <si>
    <t>ісшаралар атаулары</t>
  </si>
  <si>
    <t>өлшем бірлігі</t>
  </si>
  <si>
    <t>таза көрсеткіштер саны, мың.м3</t>
  </si>
  <si>
    <t>инвестициялық жоспардың (жобаның) аясында көрсетілетін қызмет мерзімі</t>
  </si>
  <si>
    <t>жоспар</t>
  </si>
  <si>
    <t>нақты</t>
  </si>
  <si>
    <t>ауытқу</t>
  </si>
  <si>
    <t>ауытқу себептері</t>
  </si>
  <si>
    <t>өз қаражаты</t>
  </si>
  <si>
    <t>қарыз қаражаты</t>
  </si>
  <si>
    <t>Бюджеттік қаражат</t>
  </si>
  <si>
    <t>өндірістік көрсеткіштерді жақсарту %, бекітілген инвестициялық жоспарлар (жобалар)  байланысты жылдар бойынша жүзеге асыру</t>
  </si>
  <si>
    <t>Негізгі қорлардың (активтердің) тозуын төмендету, %,  бекітілген инвестициялық жоспарлар (жобалар)  байланысты жылдар бойынша жүзеге асыру</t>
  </si>
  <si>
    <t>шығындарды төмендету, %, бекітілген инвестициялық жоспарлар (жобалар)  байланысты жылдар бойынша жүзеге асыру</t>
  </si>
  <si>
    <t>апаттықты төмендету,бекітілген инвестициялық жоспарлар (жобалар)  байланысты жылдар бойынша жүзеге асыру</t>
  </si>
  <si>
    <t>кіріс</t>
  </si>
  <si>
    <t>нақт</t>
  </si>
  <si>
    <t>нақт өткен жылғы</t>
  </si>
  <si>
    <t>нақт ағымдағ жылғы</t>
  </si>
  <si>
    <t>нақт ағымд жылда</t>
  </si>
  <si>
    <t>өткен жылға нақт</t>
  </si>
  <si>
    <t>ағымдағы жыл нақт</t>
  </si>
  <si>
    <t>тіреме гидротехникалық имараттар көмегімен Есіл ө. жоғарғы ағынын реттеу</t>
  </si>
  <si>
    <t>электрлі дрель</t>
  </si>
  <si>
    <t>дана</t>
  </si>
  <si>
    <t>01.07.2016ж.   30 маусым 2017ж.</t>
  </si>
  <si>
    <t>компьютер жиынтықта</t>
  </si>
  <si>
    <t>принтр МФУ А4 қ/а</t>
  </si>
  <si>
    <t>принтер МФУ А4 қ/а автожіберуімен</t>
  </si>
  <si>
    <t xml:space="preserve"> тіреме гидротехникалық имараттар көмегімен Есіл ө. жоғарғы ағынын реттеу</t>
  </si>
  <si>
    <t>принтер МФУ А3 түрлі-түсті жылжымалы</t>
  </si>
  <si>
    <t>принтер А3 ТҮрлі-түсті жылжымалы</t>
  </si>
  <si>
    <t>тоқтаусыз қуаттандыру көзі (ТҚК)</t>
  </si>
  <si>
    <t xml:space="preserve"> қатты диск</t>
  </si>
  <si>
    <t>бейне тіркегіш</t>
  </si>
  <si>
    <t>электр қуатын есептегіш құрал</t>
  </si>
  <si>
    <t>электр келтіргіш циркуляциялық сорғы</t>
  </si>
  <si>
    <t>қар тазалағыш</t>
  </si>
  <si>
    <t>кеңсе креслосы</t>
  </si>
  <si>
    <t>слесарлік верстак</t>
  </si>
  <si>
    <t>30 литрлік су жылытқыш</t>
  </si>
  <si>
    <t>түтінге қарсы оптикалық детекторы</t>
  </si>
  <si>
    <t>электронды мемлекеттік сатып алу жүргізген кезде бағалық ұсыныс сұрау тәсілімен жеңіп шыққан жеткізуші төмен баға көрсеткен болып келеді</t>
  </si>
  <si>
    <t xml:space="preserve">тереңдікке бетонды тығыздаувибраторы электрлі </t>
  </si>
  <si>
    <t>жеңіл баспалдақ</t>
  </si>
  <si>
    <t>шартты унемдему сомасына</t>
  </si>
  <si>
    <t>2016 жылға БАРЛЫҒЫ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</si>
</sst>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4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rgb="FF000000"/>
      <name val="Inherit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3">
    <xf numFmtId="0" fontId="0" fillId="0" borderId="0" xfId="0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11" fillId="0" borderId="1" xfId="0" applyFont="1" applyBorder="1"/>
    <xf numFmtId="1" fontId="3" fillId="0" borderId="1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64" fontId="12" fillId="0" borderId="0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9" fillId="0" borderId="0" xfId="0" applyFont="1" applyAlignment="1">
      <alignment horizontal="right" vertical="center" wrapText="1"/>
    </xf>
    <xf numFmtId="0" fontId="13" fillId="0" borderId="0" xfId="1" applyFont="1" applyAlignment="1">
      <alignment horizontal="right" vertical="center" wrapText="1"/>
    </xf>
    <xf numFmtId="0" fontId="1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nline.zakon.kz/Document/?link_id=1004515169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online.zakon.kz/Document/?link_id=10045151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6"/>
  <sheetViews>
    <sheetView topLeftCell="E34" zoomScaleNormal="100" workbookViewId="0">
      <selection activeCell="H36" sqref="H36"/>
    </sheetView>
  </sheetViews>
  <sheetFormatPr defaultRowHeight="15"/>
  <cols>
    <col min="1" max="1" width="6" customWidth="1"/>
    <col min="2" max="2" width="16.140625" customWidth="1"/>
    <col min="3" max="3" width="21" customWidth="1"/>
    <col min="4" max="4" width="9.42578125" customWidth="1"/>
    <col min="5" max="5" width="9.140625" customWidth="1"/>
    <col min="6" max="6" width="7.85546875" customWidth="1"/>
    <col min="7" max="7" width="17.140625" customWidth="1"/>
    <col min="8" max="8" width="11.42578125" customWidth="1"/>
    <col min="9" max="9" width="15.5703125" customWidth="1"/>
    <col min="10" max="10" width="16.7109375" customWidth="1"/>
    <col min="11" max="11" width="12.7109375" customWidth="1"/>
    <col min="12" max="12" width="15.42578125" customWidth="1"/>
    <col min="13" max="13" width="15.28515625" customWidth="1"/>
    <col min="14" max="14" width="11.85546875" customWidth="1"/>
    <col min="25" max="25" width="22.42578125" customWidth="1"/>
    <col min="26" max="26" width="13.7109375" customWidth="1"/>
  </cols>
  <sheetData>
    <row r="1" spans="1:26" ht="15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5" customHeight="1">
      <c r="A3" s="27" t="s">
        <v>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5" customHeight="1">
      <c r="A4" s="27" t="s">
        <v>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5" customHeight="1">
      <c r="A5" s="27" t="s">
        <v>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5" customHeight="1">
      <c r="A6" s="27" t="s">
        <v>5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5.75" customHeight="1">
      <c r="A8" s="20" t="s">
        <v>46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.75">
      <c r="A9" s="20" t="s">
        <v>45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224.25" customHeight="1">
      <c r="A11" s="26" t="s">
        <v>6</v>
      </c>
      <c r="B11" s="22" t="s">
        <v>7</v>
      </c>
      <c r="C11" s="22"/>
      <c r="D11" s="22"/>
      <c r="E11" s="22"/>
      <c r="F11" s="22"/>
      <c r="G11" s="22"/>
      <c r="H11" s="22" t="s">
        <v>8</v>
      </c>
      <c r="I11" s="22" t="s">
        <v>35</v>
      </c>
      <c r="J11" s="22"/>
      <c r="K11" s="22"/>
      <c r="L11" s="22"/>
      <c r="M11" s="22" t="s">
        <v>9</v>
      </c>
      <c r="N11" s="22"/>
      <c r="O11" s="22"/>
      <c r="P11" s="22"/>
      <c r="Q11" s="22" t="s">
        <v>10</v>
      </c>
      <c r="R11" s="22"/>
      <c r="S11" s="22"/>
      <c r="T11" s="22"/>
      <c r="U11" s="22"/>
      <c r="V11" s="22"/>
      <c r="W11" s="22"/>
      <c r="X11" s="22"/>
      <c r="Y11" s="22" t="s">
        <v>11</v>
      </c>
      <c r="Z11" s="22" t="s">
        <v>12</v>
      </c>
    </row>
    <row r="12" spans="1:26" ht="126.75" customHeight="1">
      <c r="A12" s="26"/>
      <c r="B12" s="22" t="s">
        <v>13</v>
      </c>
      <c r="C12" s="22" t="s">
        <v>14</v>
      </c>
      <c r="D12" s="22" t="s">
        <v>15</v>
      </c>
      <c r="E12" s="22" t="s">
        <v>44</v>
      </c>
      <c r="F12" s="22"/>
      <c r="G12" s="22" t="s">
        <v>16</v>
      </c>
      <c r="H12" s="22"/>
      <c r="I12" s="22" t="s">
        <v>17</v>
      </c>
      <c r="J12" s="22" t="s">
        <v>18</v>
      </c>
      <c r="K12" s="22" t="s">
        <v>19</v>
      </c>
      <c r="L12" s="22" t="s">
        <v>20</v>
      </c>
      <c r="M12" s="22" t="s">
        <v>21</v>
      </c>
      <c r="N12" s="22"/>
      <c r="O12" s="22" t="s">
        <v>22</v>
      </c>
      <c r="P12" s="22" t="s">
        <v>23</v>
      </c>
      <c r="Q12" s="22" t="s">
        <v>24</v>
      </c>
      <c r="R12" s="22"/>
      <c r="S12" s="22" t="s">
        <v>25</v>
      </c>
      <c r="T12" s="22"/>
      <c r="U12" s="22" t="s">
        <v>26</v>
      </c>
      <c r="V12" s="22"/>
      <c r="W12" s="22" t="s">
        <v>27</v>
      </c>
      <c r="X12" s="22"/>
      <c r="Y12" s="22"/>
      <c r="Z12" s="22"/>
    </row>
    <row r="13" spans="1:26">
      <c r="A13" s="26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 t="s">
        <v>28</v>
      </c>
      <c r="N13" s="22" t="s">
        <v>29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42.75">
      <c r="A14" s="26"/>
      <c r="B14" s="22"/>
      <c r="C14" s="22"/>
      <c r="D14" s="22"/>
      <c r="E14" s="3" t="s">
        <v>30</v>
      </c>
      <c r="F14" s="3" t="s">
        <v>31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3" t="s">
        <v>32</v>
      </c>
      <c r="R14" s="3" t="s">
        <v>33</v>
      </c>
      <c r="S14" s="3" t="s">
        <v>32</v>
      </c>
      <c r="T14" s="3" t="s">
        <v>33</v>
      </c>
      <c r="U14" s="3" t="s">
        <v>30</v>
      </c>
      <c r="V14" s="3" t="s">
        <v>31</v>
      </c>
      <c r="W14" s="3" t="s">
        <v>32</v>
      </c>
      <c r="X14" s="3" t="s">
        <v>33</v>
      </c>
      <c r="Y14" s="22"/>
      <c r="Z14" s="22"/>
    </row>
    <row r="15" spans="1:26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3">
        <v>7</v>
      </c>
      <c r="H15" s="3">
        <v>8</v>
      </c>
      <c r="I15" s="3">
        <v>9</v>
      </c>
      <c r="J15" s="3">
        <v>10</v>
      </c>
      <c r="K15" s="3">
        <v>11</v>
      </c>
      <c r="L15" s="3">
        <v>12</v>
      </c>
      <c r="M15" s="3">
        <v>13</v>
      </c>
      <c r="N15" s="3">
        <v>14</v>
      </c>
      <c r="O15" s="3">
        <v>15</v>
      </c>
      <c r="P15" s="3">
        <v>16</v>
      </c>
      <c r="Q15" s="3">
        <v>17</v>
      </c>
      <c r="R15" s="3">
        <v>18</v>
      </c>
      <c r="S15" s="3">
        <v>19</v>
      </c>
      <c r="T15" s="3">
        <v>20</v>
      </c>
      <c r="U15" s="3">
        <v>21</v>
      </c>
      <c r="V15" s="3">
        <v>22</v>
      </c>
      <c r="W15" s="3">
        <v>23</v>
      </c>
      <c r="X15" s="3">
        <v>24</v>
      </c>
      <c r="Y15" s="3">
        <v>25</v>
      </c>
      <c r="Z15" s="4">
        <v>26</v>
      </c>
    </row>
    <row r="16" spans="1:26" ht="31.5">
      <c r="A16" s="6">
        <v>1</v>
      </c>
      <c r="B16" s="17" t="s">
        <v>43</v>
      </c>
      <c r="C16" s="7" t="s">
        <v>47</v>
      </c>
      <c r="D16" s="6" t="s">
        <v>34</v>
      </c>
      <c r="E16" s="6"/>
      <c r="F16" s="6"/>
      <c r="G16" s="6" t="s">
        <v>48</v>
      </c>
      <c r="H16" s="6"/>
      <c r="I16" s="6">
        <v>17500</v>
      </c>
      <c r="J16" s="6">
        <v>17500</v>
      </c>
      <c r="K16" s="6">
        <f>J16-I16</f>
        <v>0</v>
      </c>
      <c r="L16" s="6"/>
      <c r="M16" s="6">
        <v>17500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/>
      <c r="Z16" s="8"/>
    </row>
    <row r="17" spans="1:26" ht="31.5">
      <c r="A17" s="6">
        <v>2</v>
      </c>
      <c r="B17" s="18"/>
      <c r="C17" s="7" t="s">
        <v>49</v>
      </c>
      <c r="D17" s="6" t="s">
        <v>34</v>
      </c>
      <c r="E17" s="6"/>
      <c r="F17" s="6"/>
      <c r="G17" s="6" t="s">
        <v>48</v>
      </c>
      <c r="H17" s="6"/>
      <c r="I17" s="6">
        <v>299980</v>
      </c>
      <c r="J17" s="6">
        <v>299980</v>
      </c>
      <c r="K17" s="6">
        <f t="shared" ref="K17:K38" si="0">J17-I17</f>
        <v>0</v>
      </c>
      <c r="L17" s="6"/>
      <c r="M17" s="6">
        <v>299980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/>
      <c r="Z17" s="8"/>
    </row>
    <row r="18" spans="1:26" ht="31.5">
      <c r="A18" s="6">
        <v>3</v>
      </c>
      <c r="B18" s="18"/>
      <c r="C18" s="7" t="s">
        <v>50</v>
      </c>
      <c r="D18" s="6" t="s">
        <v>34</v>
      </c>
      <c r="E18" s="6"/>
      <c r="F18" s="6"/>
      <c r="G18" s="6" t="s">
        <v>48</v>
      </c>
      <c r="H18" s="6"/>
      <c r="I18" s="6">
        <v>156000</v>
      </c>
      <c r="J18" s="6">
        <v>156000</v>
      </c>
      <c r="K18" s="6">
        <f t="shared" si="0"/>
        <v>0</v>
      </c>
      <c r="L18" s="6"/>
      <c r="M18" s="6">
        <v>156000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/>
      <c r="Z18" s="8"/>
    </row>
    <row r="19" spans="1:26" ht="47.25">
      <c r="A19" s="6">
        <v>4</v>
      </c>
      <c r="B19" s="19"/>
      <c r="C19" s="7" t="s">
        <v>51</v>
      </c>
      <c r="D19" s="6" t="s">
        <v>34</v>
      </c>
      <c r="E19" s="6"/>
      <c r="F19" s="6"/>
      <c r="G19" s="6" t="s">
        <v>48</v>
      </c>
      <c r="H19" s="6"/>
      <c r="I19" s="6">
        <v>73900</v>
      </c>
      <c r="J19" s="6">
        <v>73900</v>
      </c>
      <c r="K19" s="6">
        <f t="shared" si="0"/>
        <v>0</v>
      </c>
      <c r="L19" s="6"/>
      <c r="M19" s="6">
        <v>73900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/>
      <c r="Z19" s="8"/>
    </row>
    <row r="20" spans="1:26" ht="31.5">
      <c r="A20" s="6">
        <v>5</v>
      </c>
      <c r="B20" s="17" t="s">
        <v>43</v>
      </c>
      <c r="C20" s="7" t="s">
        <v>52</v>
      </c>
      <c r="D20" s="6" t="s">
        <v>34</v>
      </c>
      <c r="E20" s="6"/>
      <c r="F20" s="6"/>
      <c r="G20" s="6" t="s">
        <v>48</v>
      </c>
      <c r="H20" s="6"/>
      <c r="I20" s="6">
        <v>167887</v>
      </c>
      <c r="J20" s="6">
        <v>167887</v>
      </c>
      <c r="K20" s="6">
        <f t="shared" si="0"/>
        <v>0</v>
      </c>
      <c r="L20" s="6"/>
      <c r="M20" s="6">
        <v>167887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/>
      <c r="Z20" s="8"/>
    </row>
    <row r="21" spans="1:26" ht="31.5">
      <c r="A21" s="6">
        <v>6</v>
      </c>
      <c r="B21" s="18"/>
      <c r="C21" s="7" t="s">
        <v>53</v>
      </c>
      <c r="D21" s="6" t="s">
        <v>34</v>
      </c>
      <c r="E21" s="6"/>
      <c r="F21" s="6"/>
      <c r="G21" s="6" t="s">
        <v>48</v>
      </c>
      <c r="H21" s="6"/>
      <c r="I21" s="6">
        <v>125600</v>
      </c>
      <c r="J21" s="6">
        <v>125600</v>
      </c>
      <c r="K21" s="6">
        <f t="shared" si="0"/>
        <v>0</v>
      </c>
      <c r="L21" s="6"/>
      <c r="M21" s="6">
        <v>125600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/>
      <c r="Z21" s="8"/>
    </row>
    <row r="22" spans="1:26" ht="31.5">
      <c r="A22" s="6">
        <v>7</v>
      </c>
      <c r="B22" s="18"/>
      <c r="C22" s="7" t="s">
        <v>36</v>
      </c>
      <c r="D22" s="6" t="s">
        <v>34</v>
      </c>
      <c r="E22" s="6"/>
      <c r="F22" s="6"/>
      <c r="G22" s="6" t="s">
        <v>48</v>
      </c>
      <c r="H22" s="6"/>
      <c r="I22" s="6">
        <v>112480</v>
      </c>
      <c r="J22" s="6">
        <v>112480</v>
      </c>
      <c r="K22" s="6">
        <f t="shared" si="0"/>
        <v>0</v>
      </c>
      <c r="L22" s="6"/>
      <c r="M22" s="6">
        <v>112480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/>
      <c r="Z22" s="8"/>
    </row>
    <row r="23" spans="1:26" ht="47.25">
      <c r="A23" s="6">
        <v>8</v>
      </c>
      <c r="B23" s="19"/>
      <c r="C23" s="7" t="s">
        <v>54</v>
      </c>
      <c r="D23" s="6" t="s">
        <v>34</v>
      </c>
      <c r="E23" s="6"/>
      <c r="F23" s="6"/>
      <c r="G23" s="6" t="s">
        <v>48</v>
      </c>
      <c r="H23" s="6"/>
      <c r="I23" s="6">
        <v>39600</v>
      </c>
      <c r="J23" s="6">
        <v>39600</v>
      </c>
      <c r="K23" s="6">
        <f t="shared" si="0"/>
        <v>0</v>
      </c>
      <c r="L23" s="6"/>
      <c r="M23" s="6">
        <v>39600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/>
      <c r="Z23" s="8"/>
    </row>
    <row r="24" spans="1:26" ht="31.5">
      <c r="A24" s="6">
        <v>9</v>
      </c>
      <c r="B24" s="17" t="s">
        <v>43</v>
      </c>
      <c r="C24" s="7" t="s">
        <v>55</v>
      </c>
      <c r="D24" s="6" t="s">
        <v>34</v>
      </c>
      <c r="E24" s="6"/>
      <c r="F24" s="6"/>
      <c r="G24" s="6" t="s">
        <v>48</v>
      </c>
      <c r="H24" s="6"/>
      <c r="I24" s="6">
        <v>52200</v>
      </c>
      <c r="J24" s="6">
        <v>52200</v>
      </c>
      <c r="K24" s="6">
        <f t="shared" si="0"/>
        <v>0</v>
      </c>
      <c r="L24" s="6"/>
      <c r="M24" s="6">
        <v>52200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/>
      <c r="Z24" s="8"/>
    </row>
    <row r="25" spans="1:26" ht="31.5">
      <c r="A25" s="6">
        <v>10</v>
      </c>
      <c r="B25" s="18"/>
      <c r="C25" s="7" t="s">
        <v>56</v>
      </c>
      <c r="D25" s="6" t="s">
        <v>34</v>
      </c>
      <c r="E25" s="6"/>
      <c r="F25" s="6"/>
      <c r="G25" s="6" t="s">
        <v>48</v>
      </c>
      <c r="H25" s="6"/>
      <c r="I25" s="6">
        <v>63000</v>
      </c>
      <c r="J25" s="6">
        <v>63000</v>
      </c>
      <c r="K25" s="6">
        <f t="shared" si="0"/>
        <v>0</v>
      </c>
      <c r="L25" s="6"/>
      <c r="M25" s="6">
        <v>63000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/>
      <c r="Z25" s="8"/>
    </row>
    <row r="26" spans="1:26" ht="47.25">
      <c r="A26" s="6">
        <v>11</v>
      </c>
      <c r="B26" s="18"/>
      <c r="C26" s="7" t="s">
        <v>57</v>
      </c>
      <c r="D26" s="6" t="s">
        <v>34</v>
      </c>
      <c r="E26" s="6"/>
      <c r="F26" s="6"/>
      <c r="G26" s="6" t="s">
        <v>37</v>
      </c>
      <c r="H26" s="6"/>
      <c r="I26" s="6">
        <v>28000</v>
      </c>
      <c r="J26" s="6">
        <v>28000</v>
      </c>
      <c r="K26" s="6">
        <f t="shared" si="0"/>
        <v>0</v>
      </c>
      <c r="L26" s="6"/>
      <c r="M26" s="6">
        <v>28000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/>
      <c r="Z26" s="8"/>
    </row>
    <row r="27" spans="1:26" ht="47.25">
      <c r="A27" s="6">
        <v>12</v>
      </c>
      <c r="B27" s="18"/>
      <c r="C27" s="7" t="s">
        <v>58</v>
      </c>
      <c r="D27" s="6" t="s">
        <v>34</v>
      </c>
      <c r="E27" s="6"/>
      <c r="F27" s="6"/>
      <c r="G27" s="6" t="s">
        <v>48</v>
      </c>
      <c r="H27" s="6"/>
      <c r="I27" s="6">
        <v>34000</v>
      </c>
      <c r="J27" s="6">
        <v>34000</v>
      </c>
      <c r="K27" s="6">
        <f t="shared" si="0"/>
        <v>0</v>
      </c>
      <c r="L27" s="6"/>
      <c r="M27" s="6">
        <v>34000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/>
      <c r="Z27" s="8"/>
    </row>
    <row r="28" spans="1:26" ht="31.5">
      <c r="A28" s="6">
        <v>13</v>
      </c>
      <c r="B28" s="19"/>
      <c r="C28" s="7" t="s">
        <v>59</v>
      </c>
      <c r="D28" s="6" t="s">
        <v>34</v>
      </c>
      <c r="E28" s="6"/>
      <c r="F28" s="6"/>
      <c r="G28" s="6" t="s">
        <v>48</v>
      </c>
      <c r="H28" s="6"/>
      <c r="I28" s="6">
        <v>379000</v>
      </c>
      <c r="J28" s="6">
        <v>379000</v>
      </c>
      <c r="K28" s="6">
        <f t="shared" si="0"/>
        <v>0</v>
      </c>
      <c r="L28" s="6"/>
      <c r="M28" s="6">
        <v>379000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/>
      <c r="Z28" s="8"/>
    </row>
    <row r="29" spans="1:26" ht="31.5">
      <c r="A29" s="6">
        <v>14</v>
      </c>
      <c r="B29" s="17" t="s">
        <v>43</v>
      </c>
      <c r="C29" s="7" t="s">
        <v>60</v>
      </c>
      <c r="D29" s="6" t="s">
        <v>34</v>
      </c>
      <c r="E29" s="6"/>
      <c r="F29" s="6"/>
      <c r="G29" s="6" t="s">
        <v>48</v>
      </c>
      <c r="H29" s="6"/>
      <c r="I29" s="6">
        <v>40000</v>
      </c>
      <c r="J29" s="6">
        <v>40000</v>
      </c>
      <c r="K29" s="6">
        <f t="shared" si="0"/>
        <v>0</v>
      </c>
      <c r="L29" s="6"/>
      <c r="M29" s="6">
        <v>40000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/>
      <c r="Z29" s="8"/>
    </row>
    <row r="30" spans="1:26" ht="31.5">
      <c r="A30" s="6">
        <v>15</v>
      </c>
      <c r="B30" s="18"/>
      <c r="C30" s="7" t="s">
        <v>61</v>
      </c>
      <c r="D30" s="6" t="s">
        <v>34</v>
      </c>
      <c r="E30" s="6"/>
      <c r="F30" s="6"/>
      <c r="G30" s="6" t="s">
        <v>48</v>
      </c>
      <c r="H30" s="6"/>
      <c r="I30" s="6">
        <v>39000</v>
      </c>
      <c r="J30" s="6">
        <v>39000</v>
      </c>
      <c r="K30" s="6">
        <f t="shared" si="0"/>
        <v>0</v>
      </c>
      <c r="L30" s="6"/>
      <c r="M30" s="6">
        <v>39000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/>
      <c r="Z30" s="8"/>
    </row>
    <row r="31" spans="1:26" ht="31.5">
      <c r="A31" s="6">
        <v>16</v>
      </c>
      <c r="B31" s="18"/>
      <c r="C31" s="7" t="s">
        <v>62</v>
      </c>
      <c r="D31" s="6" t="s">
        <v>34</v>
      </c>
      <c r="E31" s="6"/>
      <c r="F31" s="6"/>
      <c r="G31" s="6" t="s">
        <v>48</v>
      </c>
      <c r="H31" s="6"/>
      <c r="I31" s="6">
        <v>61200</v>
      </c>
      <c r="J31" s="6">
        <v>61200</v>
      </c>
      <c r="K31" s="6">
        <f t="shared" si="0"/>
        <v>0</v>
      </c>
      <c r="L31" s="6"/>
      <c r="M31" s="6">
        <v>61200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/>
      <c r="Z31" s="8"/>
    </row>
    <row r="32" spans="1:26" ht="31.5">
      <c r="A32" s="6">
        <v>17</v>
      </c>
      <c r="B32" s="19"/>
      <c r="C32" s="7" t="s">
        <v>63</v>
      </c>
      <c r="D32" s="6" t="s">
        <v>34</v>
      </c>
      <c r="E32" s="6"/>
      <c r="F32" s="6"/>
      <c r="G32" s="6" t="s">
        <v>48</v>
      </c>
      <c r="H32" s="6"/>
      <c r="I32" s="6">
        <v>29800</v>
      </c>
      <c r="J32" s="6">
        <v>29800</v>
      </c>
      <c r="K32" s="6">
        <f t="shared" si="0"/>
        <v>0</v>
      </c>
      <c r="L32" s="6"/>
      <c r="M32" s="6">
        <v>29800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/>
      <c r="Z32" s="8"/>
    </row>
    <row r="33" spans="1:26" ht="31.5">
      <c r="A33" s="6">
        <v>18</v>
      </c>
      <c r="B33" s="17" t="s">
        <v>43</v>
      </c>
      <c r="C33" s="7" t="s">
        <v>64</v>
      </c>
      <c r="D33" s="6" t="s">
        <v>34</v>
      </c>
      <c r="E33" s="6"/>
      <c r="F33" s="6"/>
      <c r="G33" s="6" t="s">
        <v>48</v>
      </c>
      <c r="H33" s="6"/>
      <c r="I33" s="6">
        <v>43900</v>
      </c>
      <c r="J33" s="6">
        <v>43900</v>
      </c>
      <c r="K33" s="6">
        <f t="shared" si="0"/>
        <v>0</v>
      </c>
      <c r="L33" s="6"/>
      <c r="M33" s="6">
        <v>43900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/>
      <c r="Z33" s="8"/>
    </row>
    <row r="34" spans="1:26" ht="236.25">
      <c r="A34" s="6">
        <v>19</v>
      </c>
      <c r="B34" s="18"/>
      <c r="C34" s="7" t="s">
        <v>65</v>
      </c>
      <c r="D34" s="6" t="s">
        <v>34</v>
      </c>
      <c r="E34" s="6"/>
      <c r="F34" s="6"/>
      <c r="G34" s="6" t="s">
        <v>48</v>
      </c>
      <c r="H34" s="6"/>
      <c r="I34" s="6">
        <v>225000</v>
      </c>
      <c r="J34" s="6">
        <v>130995</v>
      </c>
      <c r="K34" s="6">
        <f t="shared" si="0"/>
        <v>-94005</v>
      </c>
      <c r="L34" s="6" t="s">
        <v>38</v>
      </c>
      <c r="M34" s="6">
        <v>130995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 t="s">
        <v>38</v>
      </c>
      <c r="Z34" s="8"/>
    </row>
    <row r="35" spans="1:26" ht="63">
      <c r="A35" s="6">
        <v>20</v>
      </c>
      <c r="B35" s="18"/>
      <c r="C35" s="7" t="s">
        <v>66</v>
      </c>
      <c r="D35" s="6" t="s">
        <v>34</v>
      </c>
      <c r="E35" s="6"/>
      <c r="F35" s="6"/>
      <c r="G35" s="6" t="s">
        <v>48</v>
      </c>
      <c r="H35" s="6"/>
      <c r="I35" s="6">
        <v>82953</v>
      </c>
      <c r="J35" s="6">
        <v>82953</v>
      </c>
      <c r="K35" s="6">
        <f t="shared" si="0"/>
        <v>0</v>
      </c>
      <c r="L35" s="6"/>
      <c r="M35" s="6">
        <v>82953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/>
      <c r="Z35" s="8"/>
    </row>
    <row r="36" spans="1:26" ht="55.5" customHeight="1">
      <c r="A36" s="6">
        <v>21</v>
      </c>
      <c r="B36" s="18"/>
      <c r="C36" s="7" t="s">
        <v>67</v>
      </c>
      <c r="D36" s="6" t="s">
        <v>34</v>
      </c>
      <c r="E36" s="6"/>
      <c r="F36" s="6"/>
      <c r="G36" s="6" t="s">
        <v>48</v>
      </c>
      <c r="H36" s="6"/>
      <c r="I36" s="6">
        <v>0</v>
      </c>
      <c r="J36" s="6">
        <v>54099</v>
      </c>
      <c r="K36" s="6">
        <f t="shared" si="0"/>
        <v>54099</v>
      </c>
      <c r="L36" s="6" t="s">
        <v>69</v>
      </c>
      <c r="M36" s="6">
        <v>54099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 t="s">
        <v>69</v>
      </c>
      <c r="Z36" s="8"/>
    </row>
    <row r="37" spans="1:26" ht="47.25">
      <c r="A37" s="6">
        <v>22</v>
      </c>
      <c r="B37" s="19"/>
      <c r="C37" s="7" t="s">
        <v>58</v>
      </c>
      <c r="D37" s="6" t="s">
        <v>34</v>
      </c>
      <c r="E37" s="6"/>
      <c r="F37" s="6"/>
      <c r="G37" s="6" t="s">
        <v>48</v>
      </c>
      <c r="H37" s="6"/>
      <c r="I37" s="6">
        <v>0</v>
      </c>
      <c r="J37" s="6">
        <v>46500</v>
      </c>
      <c r="K37" s="6">
        <f t="shared" si="0"/>
        <v>46500</v>
      </c>
      <c r="L37" s="6" t="s">
        <v>69</v>
      </c>
      <c r="M37" s="6">
        <v>46500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 t="s">
        <v>69</v>
      </c>
      <c r="Z37" s="8"/>
    </row>
    <row r="38" spans="1:26" ht="15.75">
      <c r="A38" s="6"/>
      <c r="B38" s="6"/>
      <c r="C38" s="9" t="s">
        <v>68</v>
      </c>
      <c r="D38" s="5"/>
      <c r="E38" s="5">
        <v>46840</v>
      </c>
      <c r="F38" s="5">
        <v>38356</v>
      </c>
      <c r="G38" s="10"/>
      <c r="H38" s="5">
        <v>5220</v>
      </c>
      <c r="I38" s="11">
        <f>SUM(I16:I37)</f>
        <v>2071000</v>
      </c>
      <c r="J38" s="5">
        <f>SUM(J16:J37)</f>
        <v>2077594</v>
      </c>
      <c r="K38" s="5">
        <f t="shared" si="0"/>
        <v>6594</v>
      </c>
      <c r="L38" s="6"/>
      <c r="M38" s="5">
        <f>SUM(M16:M37)</f>
        <v>2077594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8"/>
    </row>
    <row r="39" spans="1:26" ht="18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2"/>
    </row>
    <row r="40" spans="1:26" ht="18.75">
      <c r="A40" s="1"/>
      <c r="B40" s="1"/>
      <c r="C40" s="1"/>
      <c r="D40" s="1"/>
      <c r="E40" s="1"/>
      <c r="F40" s="1"/>
      <c r="G40" s="1"/>
      <c r="H40" s="1"/>
      <c r="I40" s="1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2"/>
    </row>
    <row r="41" spans="1:26" ht="18.75">
      <c r="A41" s="1"/>
      <c r="B41" s="1"/>
      <c r="C41" s="1"/>
      <c r="D41" s="1"/>
      <c r="E41" s="1"/>
      <c r="F41" s="1"/>
      <c r="G41" s="1"/>
      <c r="H41" s="1"/>
      <c r="I41" s="1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2"/>
    </row>
    <row r="42" spans="1:26" ht="37.5" customHeight="1">
      <c r="A42" s="1"/>
      <c r="B42" s="1"/>
      <c r="C42" s="12" t="s">
        <v>39</v>
      </c>
      <c r="D42" s="12"/>
      <c r="E42" s="12"/>
      <c r="F42" s="12"/>
      <c r="G42" s="12"/>
      <c r="H42" s="12"/>
      <c r="I42" s="14"/>
      <c r="J42" s="12"/>
      <c r="K42" s="12"/>
      <c r="L42" s="29" t="s">
        <v>40</v>
      </c>
      <c r="M42" s="29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2"/>
    </row>
    <row r="43" spans="1:26" ht="18.75">
      <c r="A43" s="1"/>
      <c r="B43" s="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2"/>
    </row>
    <row r="44" spans="1:26" ht="37.5" customHeight="1">
      <c r="A44" s="1"/>
      <c r="B44" s="1"/>
      <c r="C44" s="12" t="s">
        <v>42</v>
      </c>
      <c r="D44" s="12"/>
      <c r="E44" s="12"/>
      <c r="F44" s="12"/>
      <c r="G44" s="12"/>
      <c r="H44" s="12"/>
      <c r="I44" s="12"/>
      <c r="J44" s="12"/>
      <c r="K44" s="12"/>
      <c r="L44" s="29" t="s">
        <v>41</v>
      </c>
      <c r="M44" s="29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2"/>
    </row>
    <row r="45" spans="1:26" ht="28.5" customHeight="1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0"/>
    </row>
    <row r="46" spans="1:26" ht="18.75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0"/>
    </row>
    <row r="47" spans="1:26" ht="42.75" customHeight="1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0"/>
    </row>
    <row r="48" spans="1:26" ht="15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</row>
    <row r="49" spans="1:26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5" customHeight="1">
      <c r="K50" s="15"/>
    </row>
    <row r="51" spans="1:26" ht="15" customHeight="1"/>
    <row r="52" spans="1:26" ht="15" customHeight="1"/>
    <row r="53" spans="1:26" ht="15" customHeight="1"/>
    <row r="54" spans="1:26" ht="15" customHeight="1"/>
    <row r="55" spans="1:26" ht="15" customHeight="1"/>
    <row r="57" spans="1:26" ht="15" customHeight="1"/>
    <row r="60" spans="1:26" ht="15.75" customHeight="1"/>
    <row r="61" spans="1:26" ht="15.75" customHeight="1"/>
    <row r="62" spans="1:26" ht="15" customHeight="1"/>
    <row r="76" ht="15" customHeight="1"/>
  </sheetData>
  <mergeCells count="50">
    <mergeCell ref="L42:M42"/>
    <mergeCell ref="L44:M44"/>
    <mergeCell ref="A6:Z6"/>
    <mergeCell ref="A45:A47"/>
    <mergeCell ref="B45:Y45"/>
    <mergeCell ref="B46:Y46"/>
    <mergeCell ref="B47:Y47"/>
    <mergeCell ref="Z45:Z47"/>
    <mergeCell ref="Q12:R13"/>
    <mergeCell ref="S12:T13"/>
    <mergeCell ref="U12:V13"/>
    <mergeCell ref="W12:X13"/>
    <mergeCell ref="M13:M14"/>
    <mergeCell ref="N13:N14"/>
    <mergeCell ref="Y11:Y14"/>
    <mergeCell ref="Z11:Z14"/>
    <mergeCell ref="A1:Z1"/>
    <mergeCell ref="A2:Z2"/>
    <mergeCell ref="A3:Z3"/>
    <mergeCell ref="A4:Z4"/>
    <mergeCell ref="A5:Z5"/>
    <mergeCell ref="A48:Z48"/>
    <mergeCell ref="A49:Z49"/>
    <mergeCell ref="A7:Z7"/>
    <mergeCell ref="A8:Z8"/>
    <mergeCell ref="D12:D14"/>
    <mergeCell ref="E12:F13"/>
    <mergeCell ref="G12:G14"/>
    <mergeCell ref="I12:I14"/>
    <mergeCell ref="J12:J14"/>
    <mergeCell ref="K12:K14"/>
    <mergeCell ref="B16:B19"/>
    <mergeCell ref="B20:B23"/>
    <mergeCell ref="B24:B28"/>
    <mergeCell ref="B29:B32"/>
    <mergeCell ref="A11:A14"/>
    <mergeCell ref="B11:G11"/>
    <mergeCell ref="B33:B37"/>
    <mergeCell ref="A9:Z9"/>
    <mergeCell ref="A10:Z10"/>
    <mergeCell ref="H11:H14"/>
    <mergeCell ref="I11:L11"/>
    <mergeCell ref="M11:P11"/>
    <mergeCell ref="Q11:X11"/>
    <mergeCell ref="L12:L14"/>
    <mergeCell ref="M12:N12"/>
    <mergeCell ref="O12:O14"/>
    <mergeCell ref="P12:P14"/>
    <mergeCell ref="B12:B14"/>
    <mergeCell ref="C12:C14"/>
  </mergeCells>
  <hyperlinks>
    <hyperlink ref="A2" r:id="rId1" tooltip="Приказ Министра национальной экономики Республики Казахстан от 30 декабря 2014 года № 194 «Об утверждении Правил утверждения инвестиционных программ (проектов) субъекта естественной монополии, их корректировки, а также проведения анализа информации об их " display="http://online.zakon.kz/Document/?link_id=1004515169"/>
  </hyperlinks>
  <pageMargins left="0.11811023622047245" right="0.11811023622047245" top="0.74803149606299213" bottom="0.35433070866141736" header="0.31496062992125984" footer="0.31496062992125984"/>
  <pageSetup paperSize="9" scale="45" orientation="landscape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abSelected="1" workbookViewId="0">
      <selection activeCell="E17" sqref="E17"/>
    </sheetView>
  </sheetViews>
  <sheetFormatPr defaultRowHeight="15"/>
  <cols>
    <col min="2" max="2" width="26.5703125" customWidth="1"/>
    <col min="3" max="3" width="15.7109375" customWidth="1"/>
    <col min="7" max="7" width="15" customWidth="1"/>
    <col min="12" max="12" width="11" customWidth="1"/>
  </cols>
  <sheetData>
    <row r="1" spans="1:26" ht="15.75">
      <c r="A1" s="27" t="s">
        <v>70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6" ht="15.75">
      <c r="A2" s="28" t="s">
        <v>71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5.75">
      <c r="A3" s="27" t="s">
        <v>72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ht="15.75">
      <c r="A4" s="27" t="s">
        <v>73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5.75">
      <c r="A5" s="27" t="s">
        <v>74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5.7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5.75">
      <c r="A8" s="20" t="s">
        <v>75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.75">
      <c r="A9" s="20" t="s">
        <v>76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>
      <c r="A11" s="26" t="s">
        <v>77</v>
      </c>
      <c r="B11" s="22" t="s">
        <v>78</v>
      </c>
      <c r="C11" s="22"/>
      <c r="D11" s="22"/>
      <c r="E11" s="22"/>
      <c r="F11" s="22"/>
      <c r="G11" s="22"/>
      <c r="H11" s="22" t="s">
        <v>79</v>
      </c>
      <c r="I11" s="22" t="s">
        <v>80</v>
      </c>
      <c r="J11" s="22"/>
      <c r="K11" s="22"/>
      <c r="L11" s="22"/>
      <c r="M11" s="22" t="s">
        <v>81</v>
      </c>
      <c r="N11" s="22"/>
      <c r="O11" s="22"/>
      <c r="P11" s="22"/>
      <c r="Q11" s="22" t="s">
        <v>82</v>
      </c>
      <c r="R11" s="22"/>
      <c r="S11" s="22"/>
      <c r="T11" s="22"/>
      <c r="U11" s="22"/>
      <c r="V11" s="22"/>
      <c r="W11" s="22"/>
      <c r="X11" s="22"/>
      <c r="Y11" s="22" t="s">
        <v>83</v>
      </c>
      <c r="Z11" s="22" t="s">
        <v>84</v>
      </c>
    </row>
    <row r="12" spans="1:26">
      <c r="A12" s="26"/>
      <c r="B12" s="22" t="s">
        <v>85</v>
      </c>
      <c r="C12" s="22" t="s">
        <v>86</v>
      </c>
      <c r="D12" s="22" t="s">
        <v>87</v>
      </c>
      <c r="E12" s="22" t="s">
        <v>88</v>
      </c>
      <c r="F12" s="22"/>
      <c r="G12" s="22" t="s">
        <v>89</v>
      </c>
      <c r="H12" s="22"/>
      <c r="I12" s="22" t="s">
        <v>90</v>
      </c>
      <c r="J12" s="22" t="s">
        <v>91</v>
      </c>
      <c r="K12" s="22" t="s">
        <v>92</v>
      </c>
      <c r="L12" s="22" t="s">
        <v>93</v>
      </c>
      <c r="M12" s="22" t="s">
        <v>94</v>
      </c>
      <c r="N12" s="22"/>
      <c r="O12" s="22" t="s">
        <v>95</v>
      </c>
      <c r="P12" s="22" t="s">
        <v>96</v>
      </c>
      <c r="Q12" s="22" t="s">
        <v>97</v>
      </c>
      <c r="R12" s="22"/>
      <c r="S12" s="22" t="s">
        <v>98</v>
      </c>
      <c r="T12" s="22"/>
      <c r="U12" s="22" t="s">
        <v>99</v>
      </c>
      <c r="V12" s="22"/>
      <c r="W12" s="22" t="s">
        <v>100</v>
      </c>
      <c r="X12" s="22"/>
      <c r="Y12" s="22"/>
      <c r="Z12" s="22"/>
    </row>
    <row r="13" spans="1:26" ht="115.5" customHeight="1">
      <c r="A13" s="26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 t="s">
        <v>28</v>
      </c>
      <c r="N13" s="22" t="s">
        <v>101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57">
      <c r="A14" s="26"/>
      <c r="B14" s="22"/>
      <c r="C14" s="22"/>
      <c r="D14" s="22"/>
      <c r="E14" s="16" t="s">
        <v>90</v>
      </c>
      <c r="F14" s="16" t="s">
        <v>102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16" t="s">
        <v>103</v>
      </c>
      <c r="R14" s="16" t="s">
        <v>104</v>
      </c>
      <c r="S14" s="16" t="s">
        <v>103</v>
      </c>
      <c r="T14" s="16" t="s">
        <v>105</v>
      </c>
      <c r="U14" s="16" t="s">
        <v>90</v>
      </c>
      <c r="V14" s="16" t="s">
        <v>91</v>
      </c>
      <c r="W14" s="16" t="s">
        <v>106</v>
      </c>
      <c r="X14" s="16" t="s">
        <v>107</v>
      </c>
      <c r="Y14" s="22"/>
      <c r="Z14" s="22"/>
    </row>
    <row r="15" spans="1:26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6">
        <v>13</v>
      </c>
      <c r="N15" s="16">
        <v>14</v>
      </c>
      <c r="O15" s="16">
        <v>15</v>
      </c>
      <c r="P15" s="16">
        <v>16</v>
      </c>
      <c r="Q15" s="16">
        <v>17</v>
      </c>
      <c r="R15" s="16">
        <v>18</v>
      </c>
      <c r="S15" s="16">
        <v>19</v>
      </c>
      <c r="T15" s="16">
        <v>20</v>
      </c>
      <c r="U15" s="16">
        <v>21</v>
      </c>
      <c r="V15" s="16">
        <v>22</v>
      </c>
      <c r="W15" s="16">
        <v>23</v>
      </c>
      <c r="X15" s="16">
        <v>24</v>
      </c>
      <c r="Y15" s="16">
        <v>25</v>
      </c>
      <c r="Z15" s="4">
        <v>26</v>
      </c>
    </row>
    <row r="16" spans="1:26" ht="78.75">
      <c r="A16" s="6">
        <v>1</v>
      </c>
      <c r="B16" s="17" t="s">
        <v>108</v>
      </c>
      <c r="C16" s="7" t="s">
        <v>109</v>
      </c>
      <c r="D16" s="6" t="s">
        <v>110</v>
      </c>
      <c r="E16" s="6"/>
      <c r="F16" s="6"/>
      <c r="G16" s="6" t="s">
        <v>111</v>
      </c>
      <c r="H16" s="6"/>
      <c r="I16" s="6">
        <v>17500</v>
      </c>
      <c r="J16" s="6">
        <v>17500</v>
      </c>
      <c r="K16" s="6">
        <f>J16-I16</f>
        <v>0</v>
      </c>
      <c r="L16" s="6"/>
      <c r="M16" s="6">
        <v>17500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8"/>
    </row>
    <row r="17" spans="1:26" ht="78.75">
      <c r="A17" s="6">
        <v>2</v>
      </c>
      <c r="B17" s="18"/>
      <c r="C17" s="7" t="s">
        <v>112</v>
      </c>
      <c r="D17" s="6" t="s">
        <v>110</v>
      </c>
      <c r="E17" s="6"/>
      <c r="F17" s="6"/>
      <c r="G17" s="6" t="s">
        <v>111</v>
      </c>
      <c r="H17" s="6"/>
      <c r="I17" s="6">
        <v>299980</v>
      </c>
      <c r="J17" s="6">
        <v>299980</v>
      </c>
      <c r="K17" s="6">
        <f t="shared" ref="K17:K38" si="0">J17-I17</f>
        <v>0</v>
      </c>
      <c r="L17" s="6"/>
      <c r="M17" s="6">
        <v>299980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/>
      <c r="Z17" s="8"/>
    </row>
    <row r="18" spans="1:26" ht="78.75">
      <c r="A18" s="6">
        <v>3</v>
      </c>
      <c r="B18" s="18"/>
      <c r="C18" s="7" t="s">
        <v>113</v>
      </c>
      <c r="D18" s="6" t="s">
        <v>110</v>
      </c>
      <c r="E18" s="6"/>
      <c r="F18" s="6"/>
      <c r="G18" s="6" t="s">
        <v>111</v>
      </c>
      <c r="H18" s="6"/>
      <c r="I18" s="6">
        <v>15600</v>
      </c>
      <c r="J18" s="6">
        <v>15600</v>
      </c>
      <c r="K18" s="6">
        <f t="shared" si="0"/>
        <v>0</v>
      </c>
      <c r="L18" s="6"/>
      <c r="M18" s="6">
        <v>15600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/>
      <c r="Z18" s="8"/>
    </row>
    <row r="19" spans="1:26" ht="78.75">
      <c r="A19" s="6">
        <v>4</v>
      </c>
      <c r="B19" s="19"/>
      <c r="C19" s="7" t="s">
        <v>114</v>
      </c>
      <c r="D19" s="6" t="s">
        <v>110</v>
      </c>
      <c r="E19" s="6"/>
      <c r="F19" s="6"/>
      <c r="G19" s="6" t="s">
        <v>111</v>
      </c>
      <c r="H19" s="6"/>
      <c r="I19" s="6">
        <v>73900</v>
      </c>
      <c r="J19" s="6">
        <v>73900</v>
      </c>
      <c r="K19" s="6">
        <f t="shared" si="0"/>
        <v>0</v>
      </c>
      <c r="L19" s="6"/>
      <c r="M19" s="6">
        <v>73900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/>
      <c r="Z19" s="8"/>
    </row>
    <row r="20" spans="1:26" ht="94.5">
      <c r="A20" s="6">
        <v>5</v>
      </c>
      <c r="B20" s="17" t="s">
        <v>115</v>
      </c>
      <c r="C20" s="7" t="s">
        <v>116</v>
      </c>
      <c r="D20" s="6" t="s">
        <v>110</v>
      </c>
      <c r="E20" s="6"/>
      <c r="F20" s="6"/>
      <c r="G20" s="6" t="s">
        <v>111</v>
      </c>
      <c r="H20" s="6"/>
      <c r="I20" s="6">
        <v>167887</v>
      </c>
      <c r="J20" s="6">
        <v>167887</v>
      </c>
      <c r="K20" s="6">
        <f t="shared" si="0"/>
        <v>0</v>
      </c>
      <c r="L20" s="6"/>
      <c r="M20" s="6">
        <v>167887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6"/>
      <c r="Z20" s="8"/>
    </row>
    <row r="21" spans="1:26" ht="94.5">
      <c r="A21" s="6">
        <v>6</v>
      </c>
      <c r="B21" s="18"/>
      <c r="C21" s="7" t="s">
        <v>117</v>
      </c>
      <c r="D21" s="6" t="s">
        <v>110</v>
      </c>
      <c r="E21" s="6"/>
      <c r="F21" s="6"/>
      <c r="G21" s="6" t="s">
        <v>111</v>
      </c>
      <c r="H21" s="6"/>
      <c r="I21" s="6">
        <v>125600</v>
      </c>
      <c r="J21" s="6">
        <v>125600</v>
      </c>
      <c r="K21" s="6">
        <f t="shared" si="0"/>
        <v>0</v>
      </c>
      <c r="L21" s="6"/>
      <c r="M21" s="6">
        <v>125600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6"/>
      <c r="Z21" s="8"/>
    </row>
    <row r="22" spans="1:26" ht="78.75">
      <c r="A22" s="6">
        <v>7</v>
      </c>
      <c r="B22" s="18"/>
      <c r="C22" s="7" t="s">
        <v>36</v>
      </c>
      <c r="D22" s="6" t="s">
        <v>110</v>
      </c>
      <c r="E22" s="6"/>
      <c r="F22" s="6"/>
      <c r="G22" s="6" t="s">
        <v>111</v>
      </c>
      <c r="H22" s="6"/>
      <c r="I22" s="6">
        <v>112480</v>
      </c>
      <c r="J22" s="6">
        <v>112480</v>
      </c>
      <c r="K22" s="6">
        <f t="shared" si="0"/>
        <v>0</v>
      </c>
      <c r="L22" s="6"/>
      <c r="M22" s="6">
        <v>112480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/>
      <c r="Z22" s="8"/>
    </row>
    <row r="23" spans="1:26" ht="94.5">
      <c r="A23" s="6">
        <v>8</v>
      </c>
      <c r="B23" s="19"/>
      <c r="C23" s="7" t="s">
        <v>118</v>
      </c>
      <c r="D23" s="6" t="s">
        <v>110</v>
      </c>
      <c r="E23" s="6"/>
      <c r="F23" s="6"/>
      <c r="G23" s="6" t="s">
        <v>111</v>
      </c>
      <c r="H23" s="6"/>
      <c r="I23" s="6">
        <v>39600</v>
      </c>
      <c r="J23" s="6">
        <v>39600</v>
      </c>
      <c r="K23" s="6">
        <f t="shared" si="0"/>
        <v>0</v>
      </c>
      <c r="L23" s="6"/>
      <c r="M23" s="6">
        <v>39600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6"/>
      <c r="Z23" s="8"/>
    </row>
    <row r="24" spans="1:26" ht="78.75">
      <c r="A24" s="6">
        <v>9</v>
      </c>
      <c r="B24" s="17" t="s">
        <v>108</v>
      </c>
      <c r="C24" s="7" t="s">
        <v>119</v>
      </c>
      <c r="D24" s="6" t="s">
        <v>110</v>
      </c>
      <c r="E24" s="6"/>
      <c r="F24" s="6"/>
      <c r="G24" s="6" t="s">
        <v>111</v>
      </c>
      <c r="H24" s="6"/>
      <c r="I24" s="6">
        <v>52200</v>
      </c>
      <c r="J24" s="6">
        <v>52200</v>
      </c>
      <c r="K24" s="6">
        <f t="shared" si="0"/>
        <v>0</v>
      </c>
      <c r="L24" s="6"/>
      <c r="M24" s="6">
        <v>52200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/>
      <c r="Z24" s="8"/>
    </row>
    <row r="25" spans="1:26" ht="78.75">
      <c r="A25" s="6">
        <v>10</v>
      </c>
      <c r="B25" s="18"/>
      <c r="C25" s="7" t="s">
        <v>120</v>
      </c>
      <c r="D25" s="6" t="s">
        <v>110</v>
      </c>
      <c r="E25" s="6"/>
      <c r="F25" s="6"/>
      <c r="G25" s="6" t="s">
        <v>111</v>
      </c>
      <c r="H25" s="6"/>
      <c r="I25" s="6">
        <v>63000</v>
      </c>
      <c r="J25" s="6">
        <v>63000</v>
      </c>
      <c r="K25" s="6">
        <f t="shared" si="0"/>
        <v>0</v>
      </c>
      <c r="L25" s="6"/>
      <c r="M25" s="6">
        <v>63000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/>
      <c r="Z25" s="8"/>
    </row>
    <row r="26" spans="1:26" ht="78.75">
      <c r="A26" s="6">
        <v>11</v>
      </c>
      <c r="B26" s="18"/>
      <c r="C26" s="7" t="s">
        <v>121</v>
      </c>
      <c r="D26" s="6" t="s">
        <v>110</v>
      </c>
      <c r="E26" s="6"/>
      <c r="F26" s="6"/>
      <c r="G26" s="6" t="s">
        <v>111</v>
      </c>
      <c r="H26" s="6"/>
      <c r="I26" s="6">
        <v>28000</v>
      </c>
      <c r="J26" s="6">
        <v>28000</v>
      </c>
      <c r="K26" s="6">
        <f t="shared" si="0"/>
        <v>0</v>
      </c>
      <c r="L26" s="6"/>
      <c r="M26" s="6">
        <v>28000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6"/>
      <c r="Z26" s="8"/>
    </row>
    <row r="27" spans="1:26" ht="94.5">
      <c r="A27" s="6">
        <v>12</v>
      </c>
      <c r="B27" s="18"/>
      <c r="C27" s="7" t="s">
        <v>122</v>
      </c>
      <c r="D27" s="6" t="s">
        <v>110</v>
      </c>
      <c r="E27" s="6"/>
      <c r="F27" s="6"/>
      <c r="G27" s="6" t="s">
        <v>111</v>
      </c>
      <c r="H27" s="6"/>
      <c r="I27" s="6">
        <v>34000</v>
      </c>
      <c r="J27" s="6">
        <v>34000</v>
      </c>
      <c r="K27" s="6">
        <f t="shared" si="0"/>
        <v>0</v>
      </c>
      <c r="L27" s="6"/>
      <c r="M27" s="6">
        <v>34000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6"/>
      <c r="Z27" s="8"/>
    </row>
    <row r="28" spans="1:26" ht="78.75">
      <c r="A28" s="6">
        <v>13</v>
      </c>
      <c r="B28" s="19"/>
      <c r="C28" s="7" t="s">
        <v>123</v>
      </c>
      <c r="D28" s="6" t="s">
        <v>110</v>
      </c>
      <c r="E28" s="6"/>
      <c r="F28" s="6"/>
      <c r="G28" s="6" t="s">
        <v>111</v>
      </c>
      <c r="H28" s="6"/>
      <c r="I28" s="6">
        <v>379000</v>
      </c>
      <c r="J28" s="6">
        <v>379000</v>
      </c>
      <c r="K28" s="6">
        <f t="shared" si="0"/>
        <v>0</v>
      </c>
      <c r="L28" s="6"/>
      <c r="M28" s="6">
        <v>379000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/>
      <c r="Z28" s="8"/>
    </row>
    <row r="29" spans="1:26" ht="78.75">
      <c r="A29" s="6">
        <v>14</v>
      </c>
      <c r="B29" s="17" t="s">
        <v>115</v>
      </c>
      <c r="C29" s="7" t="s">
        <v>109</v>
      </c>
      <c r="D29" s="6" t="s">
        <v>110</v>
      </c>
      <c r="E29" s="6"/>
      <c r="F29" s="6"/>
      <c r="G29" s="6" t="s">
        <v>111</v>
      </c>
      <c r="H29" s="6"/>
      <c r="I29" s="6">
        <v>40000</v>
      </c>
      <c r="J29" s="6">
        <v>40000</v>
      </c>
      <c r="K29" s="6">
        <f t="shared" si="0"/>
        <v>0</v>
      </c>
      <c r="L29" s="6"/>
      <c r="M29" s="6">
        <v>40000</v>
      </c>
      <c r="N29" s="6">
        <v>0</v>
      </c>
      <c r="O29" s="6">
        <v>0</v>
      </c>
      <c r="P29" s="6">
        <v>0</v>
      </c>
      <c r="Q29" s="6">
        <v>0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6"/>
      <c r="Z29" s="8"/>
    </row>
    <row r="30" spans="1:26" ht="78.75">
      <c r="A30" s="6">
        <v>15</v>
      </c>
      <c r="B30" s="18"/>
      <c r="C30" s="7" t="s">
        <v>124</v>
      </c>
      <c r="D30" s="6" t="s">
        <v>110</v>
      </c>
      <c r="E30" s="6"/>
      <c r="F30" s="6"/>
      <c r="G30" s="6" t="s">
        <v>111</v>
      </c>
      <c r="H30" s="6"/>
      <c r="I30" s="6">
        <v>39000</v>
      </c>
      <c r="J30" s="6">
        <v>39000</v>
      </c>
      <c r="K30" s="6">
        <f t="shared" si="0"/>
        <v>0</v>
      </c>
      <c r="L30" s="6"/>
      <c r="M30" s="6">
        <v>39000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/>
      <c r="Z30" s="8"/>
    </row>
    <row r="31" spans="1:26" ht="78.75">
      <c r="A31" s="6">
        <v>16</v>
      </c>
      <c r="B31" s="18"/>
      <c r="C31" s="7" t="s">
        <v>125</v>
      </c>
      <c r="D31" s="6" t="s">
        <v>110</v>
      </c>
      <c r="E31" s="6"/>
      <c r="F31" s="6"/>
      <c r="G31" s="6" t="s">
        <v>111</v>
      </c>
      <c r="H31" s="6"/>
      <c r="I31" s="6">
        <v>61200</v>
      </c>
      <c r="J31" s="6">
        <v>61200</v>
      </c>
      <c r="K31" s="6">
        <f t="shared" si="0"/>
        <v>0</v>
      </c>
      <c r="L31" s="6"/>
      <c r="M31" s="6">
        <v>61200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6"/>
      <c r="Z31" s="8"/>
    </row>
    <row r="32" spans="1:26" ht="78.75">
      <c r="A32" s="6">
        <v>17</v>
      </c>
      <c r="B32" s="19"/>
      <c r="C32" s="7" t="s">
        <v>126</v>
      </c>
      <c r="D32" s="6" t="s">
        <v>110</v>
      </c>
      <c r="E32" s="6"/>
      <c r="F32" s="6"/>
      <c r="G32" s="6" t="s">
        <v>111</v>
      </c>
      <c r="H32" s="6"/>
      <c r="I32" s="6">
        <v>29800</v>
      </c>
      <c r="J32" s="6">
        <v>29800</v>
      </c>
      <c r="K32" s="6">
        <f t="shared" si="0"/>
        <v>0</v>
      </c>
      <c r="L32" s="6"/>
      <c r="M32" s="6">
        <v>29800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/>
      <c r="Z32" s="8"/>
    </row>
    <row r="33" spans="1:26" ht="78.75">
      <c r="A33" s="6">
        <v>18</v>
      </c>
      <c r="B33" s="17" t="s">
        <v>115</v>
      </c>
      <c r="C33" s="7" t="s">
        <v>64</v>
      </c>
      <c r="D33" s="6" t="s">
        <v>110</v>
      </c>
      <c r="E33" s="6"/>
      <c r="F33" s="6"/>
      <c r="G33" s="6" t="s">
        <v>111</v>
      </c>
      <c r="H33" s="6"/>
      <c r="I33" s="6">
        <v>43900</v>
      </c>
      <c r="J33" s="6">
        <v>43900</v>
      </c>
      <c r="K33" s="6">
        <f t="shared" si="0"/>
        <v>0</v>
      </c>
      <c r="L33" s="6"/>
      <c r="M33" s="6">
        <v>43900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/>
      <c r="Z33" s="8"/>
    </row>
    <row r="34" spans="1:26" ht="346.5">
      <c r="A34" s="6">
        <v>19</v>
      </c>
      <c r="B34" s="18"/>
      <c r="C34" s="7" t="s">
        <v>127</v>
      </c>
      <c r="D34" s="6" t="s">
        <v>110</v>
      </c>
      <c r="E34" s="6"/>
      <c r="F34" s="6"/>
      <c r="G34" s="6" t="s">
        <v>111</v>
      </c>
      <c r="H34" s="6"/>
      <c r="I34" s="6">
        <v>225000</v>
      </c>
      <c r="J34" s="6">
        <v>225000</v>
      </c>
      <c r="K34" s="6">
        <f t="shared" si="0"/>
        <v>0</v>
      </c>
      <c r="L34" s="6" t="s">
        <v>128</v>
      </c>
      <c r="M34" s="6">
        <v>225000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 t="s">
        <v>128</v>
      </c>
      <c r="Z34" s="8"/>
    </row>
    <row r="35" spans="1:26" ht="126">
      <c r="A35" s="6">
        <v>20</v>
      </c>
      <c r="B35" s="18"/>
      <c r="C35" s="7" t="s">
        <v>129</v>
      </c>
      <c r="D35" s="6" t="s">
        <v>110</v>
      </c>
      <c r="E35" s="6"/>
      <c r="F35" s="6"/>
      <c r="G35" s="6" t="s">
        <v>111</v>
      </c>
      <c r="H35" s="6"/>
      <c r="I35" s="6">
        <v>82953</v>
      </c>
      <c r="J35" s="6">
        <v>82953</v>
      </c>
      <c r="K35" s="6">
        <f t="shared" si="0"/>
        <v>0</v>
      </c>
      <c r="L35" s="6"/>
      <c r="M35" s="6">
        <v>82953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/>
      <c r="Z35" s="8"/>
    </row>
    <row r="36" spans="1:26" ht="78.75">
      <c r="A36" s="6">
        <v>21</v>
      </c>
      <c r="B36" s="18"/>
      <c r="C36" s="7" t="s">
        <v>130</v>
      </c>
      <c r="D36" s="6" t="s">
        <v>110</v>
      </c>
      <c r="E36" s="6"/>
      <c r="F36" s="6"/>
      <c r="G36" s="6" t="s">
        <v>111</v>
      </c>
      <c r="H36" s="6"/>
      <c r="I36" s="6">
        <v>0</v>
      </c>
      <c r="J36" s="6">
        <v>54099</v>
      </c>
      <c r="K36" s="6">
        <f t="shared" si="0"/>
        <v>54099</v>
      </c>
      <c r="L36" s="6" t="s">
        <v>131</v>
      </c>
      <c r="M36" s="6">
        <v>54099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 t="s">
        <v>131</v>
      </c>
      <c r="Z36" s="8"/>
    </row>
    <row r="37" spans="1:26" ht="94.5">
      <c r="A37" s="6">
        <v>22</v>
      </c>
      <c r="B37" s="19"/>
      <c r="C37" s="7" t="s">
        <v>122</v>
      </c>
      <c r="D37" s="6" t="s">
        <v>110</v>
      </c>
      <c r="E37" s="6"/>
      <c r="F37" s="6"/>
      <c r="G37" s="6" t="s">
        <v>111</v>
      </c>
      <c r="H37" s="6"/>
      <c r="I37" s="6">
        <v>0</v>
      </c>
      <c r="J37" s="6">
        <v>46500</v>
      </c>
      <c r="K37" s="6">
        <f t="shared" si="0"/>
        <v>46500</v>
      </c>
      <c r="L37" s="6" t="s">
        <v>131</v>
      </c>
      <c r="M37" s="6">
        <v>46500</v>
      </c>
      <c r="N37" s="6">
        <v>0</v>
      </c>
      <c r="O37" s="6">
        <v>0</v>
      </c>
      <c r="P37" s="6">
        <v>0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6">
        <v>0</v>
      </c>
      <c r="W37" s="6">
        <v>0</v>
      </c>
      <c r="X37" s="6">
        <v>0</v>
      </c>
      <c r="Y37" s="6" t="s">
        <v>131</v>
      </c>
      <c r="Z37" s="8"/>
    </row>
    <row r="38" spans="1:26" ht="63">
      <c r="A38" s="6"/>
      <c r="B38" s="6"/>
      <c r="C38" s="9" t="s">
        <v>132</v>
      </c>
      <c r="D38" s="5"/>
      <c r="E38" s="5">
        <v>46840</v>
      </c>
      <c r="F38" s="5">
        <v>38356</v>
      </c>
      <c r="G38" s="10"/>
      <c r="H38" s="5">
        <v>5220</v>
      </c>
      <c r="I38" s="11">
        <v>2071000</v>
      </c>
      <c r="J38" s="5">
        <v>2077594</v>
      </c>
      <c r="K38" s="5">
        <f t="shared" si="0"/>
        <v>6594</v>
      </c>
      <c r="L38" s="6"/>
      <c r="M38" s="5">
        <v>2077594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8"/>
    </row>
    <row r="39" spans="1:26" ht="18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2"/>
    </row>
    <row r="40" spans="1:26" ht="18.75">
      <c r="A40" s="1"/>
      <c r="B40" s="1"/>
      <c r="C40" s="1"/>
      <c r="D40" s="1"/>
      <c r="E40" s="1"/>
      <c r="F40" s="1"/>
      <c r="G40" s="1"/>
      <c r="H40" s="1"/>
      <c r="I40" s="13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2"/>
    </row>
    <row r="41" spans="1:26" ht="18.75">
      <c r="A41" s="1"/>
      <c r="B41" s="1"/>
      <c r="C41" s="1"/>
      <c r="D41" s="1"/>
      <c r="E41" s="1"/>
      <c r="F41" s="1"/>
      <c r="G41" s="1"/>
      <c r="H41" s="1"/>
      <c r="I41" s="13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2"/>
    </row>
    <row r="42" spans="1:26" ht="56.25" customHeight="1">
      <c r="A42" s="1"/>
      <c r="B42" s="1"/>
      <c r="C42" s="32" t="s">
        <v>39</v>
      </c>
      <c r="D42" s="32"/>
      <c r="E42" s="32"/>
      <c r="F42" s="12"/>
      <c r="G42" s="12"/>
      <c r="H42" s="12"/>
      <c r="I42" s="14"/>
      <c r="J42" s="12"/>
      <c r="K42" s="12"/>
      <c r="L42" s="32" t="s">
        <v>40</v>
      </c>
      <c r="M42" s="32"/>
      <c r="N42" s="3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2"/>
    </row>
    <row r="43" spans="1:26" ht="18.75">
      <c r="A43" s="1"/>
      <c r="B43" s="1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2"/>
    </row>
    <row r="44" spans="1:26" ht="56.25" customHeight="1">
      <c r="A44" s="1"/>
      <c r="B44" s="1"/>
      <c r="C44" s="32" t="s">
        <v>42</v>
      </c>
      <c r="D44" s="32"/>
      <c r="E44" s="32"/>
      <c r="F44" s="12"/>
      <c r="G44" s="12"/>
      <c r="H44" s="12"/>
      <c r="I44" s="12"/>
      <c r="J44" s="12"/>
      <c r="K44" s="12"/>
      <c r="L44" s="32" t="s">
        <v>41</v>
      </c>
      <c r="M44" s="32"/>
      <c r="N44" s="3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2"/>
    </row>
  </sheetData>
  <mergeCells count="45">
    <mergeCell ref="B24:B28"/>
    <mergeCell ref="B29:B32"/>
    <mergeCell ref="B33:B37"/>
    <mergeCell ref="C42:E42"/>
    <mergeCell ref="C44:E44"/>
    <mergeCell ref="L42:N42"/>
    <mergeCell ref="L44:N44"/>
    <mergeCell ref="U12:V13"/>
    <mergeCell ref="W12:X13"/>
    <mergeCell ref="M13:M14"/>
    <mergeCell ref="N13:N14"/>
    <mergeCell ref="B16:B19"/>
    <mergeCell ref="B20:B23"/>
    <mergeCell ref="L12:L14"/>
    <mergeCell ref="M12:N12"/>
    <mergeCell ref="O12:O14"/>
    <mergeCell ref="P12:P14"/>
    <mergeCell ref="Q12:R13"/>
    <mergeCell ref="S12:T13"/>
    <mergeCell ref="Y11:Y14"/>
    <mergeCell ref="Z11:Z14"/>
    <mergeCell ref="B12:B14"/>
    <mergeCell ref="C12:C14"/>
    <mergeCell ref="D12:D14"/>
    <mergeCell ref="E12:F13"/>
    <mergeCell ref="G12:G14"/>
    <mergeCell ref="I12:I14"/>
    <mergeCell ref="J12:J14"/>
    <mergeCell ref="K12:K14"/>
    <mergeCell ref="A7:Z7"/>
    <mergeCell ref="A8:Z8"/>
    <mergeCell ref="A9:Z9"/>
    <mergeCell ref="A10:Z10"/>
    <mergeCell ref="A11:A14"/>
    <mergeCell ref="B11:G11"/>
    <mergeCell ref="H11:H14"/>
    <mergeCell ref="I11:L11"/>
    <mergeCell ref="M11:P11"/>
    <mergeCell ref="Q11:X11"/>
    <mergeCell ref="A1:Z1"/>
    <mergeCell ref="A2:Z2"/>
    <mergeCell ref="A3:Z3"/>
    <mergeCell ref="A4:Z4"/>
    <mergeCell ref="A5:Z5"/>
    <mergeCell ref="A6:Z6"/>
  </mergeCells>
  <hyperlinks>
    <hyperlink ref="A2" r:id="rId1" tooltip="Приказ Министра национальной экономики Республики Казахстан от 30 декабря 2014 года № 194 «Об утверждении Правил утверждения инвестиционных программ (проектов) субъекта естественной монополии, их корректировки, а также проведения анализа информации об их " display="http://online.zakon.kz/Document/?link_id=100451516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отчет на русском языке</vt:lpstr>
      <vt:lpstr>отчет на гос.языке</vt:lpstr>
      <vt:lpstr>'отчет на русском языке'!SUB1004515169_4</vt:lpstr>
      <vt:lpstr>'отчет на русском языке'!Заголовки_для_печати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2017-04-25T04:32:06Z</cp:lastPrinted>
  <dcterms:created xsi:type="dcterms:W3CDTF">2015-11-30T03:26:31Z</dcterms:created>
  <dcterms:modified xsi:type="dcterms:W3CDTF">2017-04-25T04:53:12Z</dcterms:modified>
</cp:coreProperties>
</file>